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Sheet1!$A$2:$R$342</definedName>
  </definedNames>
  <calcPr calcId="125725"/>
</workbook>
</file>

<file path=xl/calcChain.xml><?xml version="1.0" encoding="utf-8"?>
<calcChain xmlns="http://schemas.openxmlformats.org/spreadsheetml/2006/main">
  <c r="N3" i="1"/>
  <c r="P3"/>
  <c r="N4"/>
  <c r="P4"/>
  <c r="N5"/>
  <c r="P5"/>
  <c r="N6"/>
  <c r="P6"/>
  <c r="N7"/>
  <c r="P7"/>
  <c r="N8"/>
  <c r="P8"/>
  <c r="N9"/>
  <c r="P9"/>
  <c r="N10"/>
  <c r="P10"/>
  <c r="N11"/>
  <c r="P11"/>
  <c r="N12"/>
  <c r="P12"/>
  <c r="N13"/>
  <c r="P13"/>
  <c r="N14"/>
  <c r="P14"/>
  <c r="N15"/>
  <c r="P15"/>
  <c r="N16"/>
  <c r="P1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N27"/>
  <c r="P27"/>
  <c r="N28"/>
  <c r="P28"/>
  <c r="N29"/>
  <c r="P29"/>
  <c r="N30"/>
  <c r="P30"/>
  <c r="N31"/>
  <c r="P31"/>
  <c r="N32"/>
  <c r="P32"/>
  <c r="N33"/>
  <c r="P33"/>
  <c r="N34"/>
  <c r="P34"/>
  <c r="N35"/>
  <c r="P35"/>
  <c r="N36"/>
  <c r="P36"/>
  <c r="N37"/>
  <c r="P37"/>
  <c r="N38"/>
  <c r="P38"/>
  <c r="N39"/>
  <c r="P39"/>
  <c r="N40"/>
  <c r="P40"/>
  <c r="N41"/>
  <c r="P41"/>
  <c r="N42"/>
  <c r="P42"/>
  <c r="N43"/>
  <c r="P43"/>
  <c r="N44"/>
  <c r="P44"/>
  <c r="N45"/>
  <c r="P45"/>
  <c r="N46"/>
  <c r="P46"/>
  <c r="N47"/>
  <c r="P47"/>
  <c r="N48"/>
  <c r="P48"/>
  <c r="N49"/>
  <c r="P49"/>
  <c r="N50"/>
  <c r="P50"/>
  <c r="N51"/>
  <c r="P51"/>
  <c r="N52"/>
  <c r="P52"/>
  <c r="N53"/>
  <c r="P53"/>
  <c r="N54"/>
  <c r="P54"/>
  <c r="N55"/>
  <c r="P55"/>
  <c r="N56"/>
  <c r="P56"/>
  <c r="N57"/>
  <c r="P57"/>
  <c r="N58"/>
  <c r="P58"/>
  <c r="N59"/>
  <c r="P59"/>
  <c r="N60"/>
  <c r="P60"/>
  <c r="N61"/>
  <c r="P61"/>
  <c r="N62"/>
  <c r="P62"/>
  <c r="N63"/>
  <c r="P63"/>
  <c r="N64"/>
  <c r="P64"/>
  <c r="N65"/>
  <c r="P65"/>
  <c r="N66"/>
  <c r="P66"/>
  <c r="N67"/>
  <c r="P67"/>
  <c r="N68"/>
  <c r="P68"/>
  <c r="N69"/>
  <c r="P69"/>
  <c r="N70"/>
  <c r="P70"/>
  <c r="N71"/>
  <c r="P71"/>
  <c r="N72"/>
  <c r="P72"/>
  <c r="N73"/>
  <c r="P73"/>
  <c r="N74"/>
  <c r="P74"/>
  <c r="N75"/>
  <c r="P75"/>
  <c r="N76"/>
  <c r="P76"/>
  <c r="N77"/>
  <c r="P77"/>
  <c r="N78"/>
  <c r="P78"/>
  <c r="N79"/>
  <c r="P79"/>
  <c r="N80"/>
  <c r="P80"/>
  <c r="N81"/>
  <c r="P81"/>
  <c r="N82"/>
  <c r="P82"/>
  <c r="N83"/>
  <c r="P83"/>
  <c r="N84"/>
  <c r="P84"/>
  <c r="N85"/>
  <c r="P85"/>
  <c r="N86"/>
  <c r="P86"/>
  <c r="N87"/>
  <c r="P87"/>
  <c r="N88"/>
  <c r="P88"/>
  <c r="N89"/>
  <c r="P89"/>
  <c r="N90"/>
  <c r="P90"/>
  <c r="N91"/>
  <c r="P91"/>
  <c r="N92"/>
  <c r="P92"/>
  <c r="N93"/>
  <c r="P93"/>
  <c r="N94"/>
  <c r="P94"/>
  <c r="N95"/>
  <c r="P95"/>
  <c r="N96"/>
  <c r="P96"/>
  <c r="N97"/>
  <c r="P97"/>
  <c r="N98"/>
  <c r="P98"/>
  <c r="N99"/>
  <c r="P99"/>
  <c r="N100"/>
  <c r="P100"/>
  <c r="N101"/>
  <c r="P101"/>
  <c r="N102"/>
  <c r="P102"/>
  <c r="N103"/>
  <c r="P103"/>
  <c r="N104"/>
  <c r="P104"/>
  <c r="N105"/>
  <c r="P105"/>
  <c r="N106"/>
  <c r="P106"/>
  <c r="N107"/>
  <c r="P107"/>
  <c r="N108"/>
  <c r="P108"/>
  <c r="N109"/>
  <c r="P109"/>
  <c r="N110"/>
  <c r="P110"/>
  <c r="N111"/>
  <c r="P111"/>
  <c r="N112"/>
  <c r="P112"/>
  <c r="N113"/>
  <c r="P113"/>
  <c r="N114"/>
  <c r="P114"/>
  <c r="N115"/>
  <c r="P115"/>
  <c r="N116"/>
  <c r="P116"/>
  <c r="N117"/>
  <c r="P117"/>
  <c r="N118"/>
  <c r="P118"/>
  <c r="N119"/>
  <c r="P119"/>
  <c r="N120"/>
  <c r="P120"/>
  <c r="N121"/>
  <c r="P121"/>
  <c r="N122"/>
  <c r="P122"/>
  <c r="N123"/>
  <c r="P123"/>
  <c r="N124"/>
  <c r="P124"/>
  <c r="N125"/>
  <c r="P125"/>
  <c r="N126"/>
  <c r="P126"/>
  <c r="N127"/>
  <c r="P127"/>
  <c r="N128"/>
  <c r="P128"/>
  <c r="N129"/>
  <c r="P129"/>
  <c r="N130"/>
  <c r="P130"/>
  <c r="N131"/>
  <c r="P131"/>
  <c r="N132"/>
  <c r="P132"/>
  <c r="N133"/>
  <c r="P133"/>
  <c r="N134"/>
  <c r="P134"/>
  <c r="N135"/>
  <c r="P135"/>
  <c r="N136"/>
  <c r="P136"/>
  <c r="N137"/>
  <c r="P137"/>
  <c r="N138"/>
  <c r="P138"/>
  <c r="N139"/>
  <c r="P139"/>
  <c r="N140"/>
  <c r="P140"/>
  <c r="N141"/>
  <c r="P141"/>
  <c r="N142"/>
  <c r="P142"/>
  <c r="N143"/>
  <c r="P143"/>
  <c r="N144"/>
  <c r="P144"/>
  <c r="N145"/>
  <c r="P145"/>
  <c r="N146"/>
  <c r="P146"/>
  <c r="N147"/>
  <c r="P147"/>
  <c r="N148"/>
  <c r="P148"/>
  <c r="N149"/>
  <c r="P149"/>
  <c r="N150"/>
  <c r="P150"/>
  <c r="N151"/>
  <c r="P151"/>
  <c r="N152"/>
  <c r="P152"/>
  <c r="N153"/>
  <c r="P153"/>
  <c r="N154"/>
  <c r="P154"/>
  <c r="N155"/>
  <c r="P155"/>
  <c r="N156"/>
  <c r="P156"/>
  <c r="N157"/>
  <c r="P157"/>
  <c r="N158"/>
  <c r="P158"/>
  <c r="N159"/>
  <c r="P159"/>
  <c r="N160"/>
  <c r="P160"/>
  <c r="N161"/>
  <c r="P161"/>
  <c r="N162"/>
  <c r="P162"/>
  <c r="N163"/>
  <c r="P163"/>
  <c r="N164"/>
  <c r="P164"/>
  <c r="N165"/>
  <c r="P165"/>
  <c r="N166"/>
  <c r="P166"/>
  <c r="N167"/>
  <c r="P167"/>
  <c r="N168"/>
  <c r="P168"/>
  <c r="N169"/>
  <c r="P169"/>
  <c r="N170"/>
  <c r="N171"/>
  <c r="P171"/>
  <c r="N172"/>
  <c r="P172"/>
  <c r="N173"/>
  <c r="P173"/>
  <c r="N174"/>
  <c r="P174"/>
  <c r="N175"/>
  <c r="P175"/>
  <c r="N176"/>
  <c r="P176"/>
  <c r="N177"/>
  <c r="P177"/>
  <c r="N178"/>
  <c r="P178"/>
  <c r="N179"/>
  <c r="P179"/>
  <c r="N180"/>
  <c r="P180"/>
  <c r="N181"/>
  <c r="P181"/>
  <c r="N182"/>
  <c r="P182"/>
  <c r="N183"/>
  <c r="P183"/>
  <c r="N184"/>
  <c r="P184"/>
  <c r="N185"/>
  <c r="P185"/>
  <c r="N186"/>
  <c r="P186"/>
  <c r="N187"/>
  <c r="P187"/>
  <c r="N188"/>
  <c r="P188"/>
  <c r="N189"/>
  <c r="P189"/>
  <c r="N190"/>
  <c r="P190"/>
  <c r="N191"/>
  <c r="P191"/>
  <c r="N192"/>
  <c r="P192"/>
  <c r="N193"/>
  <c r="P193"/>
  <c r="N194"/>
  <c r="P194"/>
  <c r="N195"/>
  <c r="P195"/>
  <c r="N196"/>
  <c r="P196"/>
  <c r="N197"/>
  <c r="P197"/>
  <c r="N198"/>
  <c r="P198"/>
  <c r="N199"/>
  <c r="P199"/>
  <c r="N200"/>
  <c r="P200"/>
  <c r="N201"/>
  <c r="P201"/>
  <c r="N202"/>
  <c r="P202"/>
  <c r="N203"/>
  <c r="P203"/>
  <c r="N204"/>
  <c r="P204"/>
  <c r="N205"/>
  <c r="P205"/>
  <c r="N206"/>
  <c r="P206"/>
  <c r="N207"/>
  <c r="P207"/>
  <c r="N208"/>
  <c r="P208"/>
  <c r="N209"/>
  <c r="P209"/>
  <c r="N210"/>
  <c r="P210"/>
  <c r="N211"/>
  <c r="P211"/>
  <c r="N212"/>
  <c r="P212"/>
  <c r="N213"/>
  <c r="P213"/>
  <c r="N214"/>
  <c r="P214"/>
  <c r="N215"/>
  <c r="P215"/>
  <c r="N216"/>
  <c r="P216"/>
  <c r="N217"/>
  <c r="P217"/>
  <c r="N218"/>
  <c r="P218"/>
  <c r="N219"/>
  <c r="P219"/>
  <c r="N220"/>
  <c r="P220"/>
  <c r="N221"/>
  <c r="P221"/>
  <c r="N222"/>
  <c r="P222"/>
  <c r="N223"/>
  <c r="P223"/>
  <c r="N224"/>
  <c r="P224"/>
  <c r="N225"/>
  <c r="P225"/>
  <c r="N226"/>
  <c r="P226"/>
  <c r="N227"/>
  <c r="P227"/>
  <c r="N228"/>
  <c r="P228"/>
  <c r="N229"/>
  <c r="P229"/>
  <c r="N230"/>
  <c r="P230"/>
  <c r="N231"/>
  <c r="P231"/>
  <c r="N232"/>
  <c r="P232"/>
  <c r="N233"/>
  <c r="P233"/>
  <c r="N234"/>
  <c r="P234"/>
  <c r="N235"/>
  <c r="P235"/>
  <c r="N236"/>
  <c r="P236"/>
  <c r="N237"/>
  <c r="P237"/>
  <c r="N238"/>
  <c r="P238"/>
  <c r="N239"/>
  <c r="P239"/>
  <c r="N240"/>
  <c r="P240"/>
  <c r="N241"/>
  <c r="P241"/>
  <c r="N242"/>
  <c r="P242"/>
  <c r="N243"/>
  <c r="P243"/>
  <c r="N244"/>
  <c r="P244"/>
  <c r="N245"/>
  <c r="P245"/>
  <c r="N246"/>
  <c r="P246"/>
  <c r="N247"/>
  <c r="P247"/>
  <c r="N248"/>
  <c r="P248"/>
  <c r="N249"/>
  <c r="P249"/>
  <c r="N250"/>
  <c r="P250"/>
  <c r="N251"/>
  <c r="P251"/>
  <c r="N252"/>
  <c r="P252"/>
  <c r="N253"/>
  <c r="P253"/>
  <c r="N254"/>
  <c r="P254"/>
  <c r="N255"/>
  <c r="P255"/>
  <c r="N256"/>
  <c r="P256"/>
  <c r="N257"/>
  <c r="P257"/>
  <c r="N258"/>
  <c r="P258"/>
  <c r="N259"/>
  <c r="P259"/>
  <c r="N260"/>
  <c r="P260"/>
  <c r="N261"/>
  <c r="P261"/>
  <c r="N262"/>
  <c r="P262"/>
  <c r="N263"/>
  <c r="P263"/>
  <c r="N264"/>
  <c r="P264"/>
  <c r="N265"/>
  <c r="P265"/>
  <c r="N266"/>
  <c r="P266"/>
  <c r="N267"/>
  <c r="P267"/>
  <c r="N268"/>
  <c r="P268"/>
  <c r="N269"/>
  <c r="P269"/>
  <c r="N270"/>
  <c r="P270"/>
  <c r="N271"/>
  <c r="P271"/>
  <c r="N272"/>
  <c r="P272"/>
  <c r="N273"/>
  <c r="P273"/>
  <c r="N274"/>
  <c r="P274"/>
  <c r="N275"/>
  <c r="P275"/>
  <c r="N276"/>
  <c r="P276"/>
  <c r="N277"/>
  <c r="P277"/>
  <c r="N278"/>
  <c r="P278"/>
  <c r="N279"/>
  <c r="P279"/>
  <c r="N280"/>
  <c r="P280"/>
  <c r="N281"/>
  <c r="P281"/>
  <c r="N282"/>
  <c r="P282"/>
  <c r="N283"/>
  <c r="P283"/>
  <c r="N284"/>
  <c r="P284"/>
  <c r="N285"/>
  <c r="P285"/>
  <c r="N286"/>
  <c r="P286"/>
  <c r="N287"/>
  <c r="P287"/>
  <c r="N288"/>
  <c r="P288"/>
  <c r="N289"/>
  <c r="R289" s="1"/>
  <c r="P289"/>
  <c r="N290"/>
  <c r="P290"/>
  <c r="N291"/>
  <c r="P291"/>
  <c r="N292"/>
  <c r="P292"/>
  <c r="N293"/>
  <c r="P293"/>
  <c r="N294"/>
  <c r="P294"/>
  <c r="N295"/>
  <c r="P295"/>
  <c r="N296"/>
  <c r="P296"/>
  <c r="N297"/>
  <c r="R297" s="1"/>
  <c r="P297"/>
  <c r="N298"/>
  <c r="P298"/>
  <c r="N299"/>
  <c r="P299"/>
  <c r="N300"/>
  <c r="P300"/>
  <c r="N301"/>
  <c r="P301"/>
  <c r="N302"/>
  <c r="P302"/>
  <c r="N303"/>
  <c r="P303"/>
  <c r="N304"/>
  <c r="P304"/>
  <c r="N305"/>
  <c r="R305" s="1"/>
  <c r="P305"/>
  <c r="N306"/>
  <c r="P306"/>
  <c r="N307"/>
  <c r="P307"/>
  <c r="N308"/>
  <c r="P308"/>
  <c r="N309"/>
  <c r="P309"/>
  <c r="N310"/>
  <c r="P310"/>
  <c r="N311"/>
  <c r="P311"/>
  <c r="N312"/>
  <c r="P312"/>
  <c r="N313"/>
  <c r="P313"/>
  <c r="N314"/>
  <c r="P314"/>
  <c r="N315"/>
  <c r="P315"/>
  <c r="N316"/>
  <c r="P316"/>
  <c r="N317"/>
  <c r="P317"/>
  <c r="N318"/>
  <c r="P318"/>
  <c r="N319"/>
  <c r="P319"/>
  <c r="N320"/>
  <c r="P320"/>
  <c r="N321"/>
  <c r="P321"/>
  <c r="N322"/>
  <c r="P322"/>
  <c r="N323"/>
  <c r="P323"/>
  <c r="N324"/>
  <c r="P324"/>
  <c r="N325"/>
  <c r="P325"/>
  <c r="N326"/>
  <c r="P326"/>
  <c r="N327"/>
  <c r="P327"/>
  <c r="N328"/>
  <c r="P328"/>
  <c r="N329"/>
  <c r="P329"/>
  <c r="N330"/>
  <c r="P330"/>
  <c r="N331"/>
  <c r="P331"/>
  <c r="N332"/>
  <c r="P332"/>
  <c r="N333"/>
  <c r="P333"/>
  <c r="N334"/>
  <c r="P334"/>
  <c r="N335"/>
  <c r="P335"/>
  <c r="N336"/>
  <c r="P336"/>
  <c r="N337"/>
  <c r="P337"/>
  <c r="N338"/>
  <c r="P338"/>
  <c r="N339"/>
  <c r="P339"/>
  <c r="N340"/>
  <c r="P340"/>
  <c r="N341"/>
  <c r="P341"/>
  <c r="N342"/>
  <c r="P342"/>
  <c r="R170"/>
  <c r="R265"/>
  <c r="R116"/>
  <c r="R112"/>
  <c r="R76"/>
  <c r="R72"/>
  <c r="R68"/>
  <c r="R64"/>
  <c r="R60"/>
  <c r="R56"/>
  <c r="R52"/>
  <c r="R48"/>
  <c r="R44"/>
  <c r="R40"/>
  <c r="R36"/>
  <c r="R32"/>
  <c r="R28"/>
  <c r="R24"/>
  <c r="R20"/>
  <c r="R16"/>
  <c r="R12"/>
  <c r="R10"/>
  <c r="R8"/>
  <c r="R111" l="1"/>
  <c r="R175"/>
  <c r="R183"/>
  <c r="R191"/>
  <c r="R199"/>
  <c r="R207"/>
  <c r="R223"/>
  <c r="R231"/>
  <c r="R239"/>
  <c r="R271"/>
  <c r="R287"/>
  <c r="R295"/>
  <c r="R303"/>
  <c r="R311"/>
  <c r="R319"/>
  <c r="R323"/>
  <c r="R331"/>
  <c r="R263"/>
  <c r="R241"/>
  <c r="R225"/>
  <c r="R58"/>
  <c r="R46"/>
  <c r="R257"/>
  <c r="R62"/>
  <c r="R233"/>
  <c r="R177"/>
  <c r="R185"/>
  <c r="R193"/>
  <c r="R201"/>
  <c r="R209"/>
  <c r="R247"/>
  <c r="R255"/>
  <c r="R313"/>
  <c r="R321"/>
  <c r="R325"/>
  <c r="R114"/>
  <c r="R118"/>
  <c r="R250"/>
  <c r="R26"/>
  <c r="R30"/>
  <c r="R74"/>
  <c r="R124"/>
  <c r="R126"/>
  <c r="R128"/>
  <c r="R132"/>
  <c r="R134"/>
  <c r="R136"/>
  <c r="R138"/>
  <c r="R140"/>
  <c r="R144"/>
  <c r="R146"/>
  <c r="R148"/>
  <c r="R152"/>
  <c r="R154"/>
  <c r="R158"/>
  <c r="R164"/>
  <c r="R166"/>
  <c r="R282"/>
  <c r="R318"/>
  <c r="R342"/>
  <c r="R174"/>
  <c r="R178"/>
  <c r="R182"/>
  <c r="R186"/>
  <c r="R192"/>
  <c r="R198"/>
  <c r="R202"/>
  <c r="R206"/>
  <c r="R210"/>
  <c r="R224"/>
  <c r="R230"/>
  <c r="R238"/>
  <c r="R242"/>
  <c r="R254"/>
  <c r="R258"/>
  <c r="R264"/>
  <c r="R270"/>
  <c r="R286"/>
  <c r="R290"/>
  <c r="R296"/>
  <c r="R304"/>
  <c r="R306"/>
  <c r="R312"/>
  <c r="R314"/>
  <c r="R320"/>
  <c r="R322"/>
  <c r="R324"/>
  <c r="R326"/>
  <c r="R330"/>
  <c r="R334"/>
  <c r="R3"/>
  <c r="R5"/>
  <c r="R7"/>
  <c r="R9"/>
  <c r="R11"/>
  <c r="R13"/>
  <c r="R15"/>
  <c r="R17"/>
  <c r="R19"/>
  <c r="R21"/>
  <c r="R23"/>
  <c r="R25"/>
  <c r="R27"/>
  <c r="R29"/>
  <c r="R31"/>
  <c r="R33"/>
  <c r="R35"/>
  <c r="R37"/>
  <c r="R39"/>
  <c r="R41"/>
  <c r="R43"/>
  <c r="R45"/>
  <c r="R47"/>
  <c r="R51"/>
  <c r="R53"/>
  <c r="R55"/>
  <c r="R57"/>
  <c r="R59"/>
  <c r="R61"/>
  <c r="R63"/>
  <c r="R65"/>
  <c r="R67"/>
  <c r="R69"/>
  <c r="R71"/>
  <c r="R75"/>
  <c r="R77"/>
  <c r="R79"/>
  <c r="R81"/>
  <c r="R83"/>
  <c r="R87"/>
  <c r="R89"/>
  <c r="R91"/>
  <c r="R93"/>
  <c r="R95"/>
  <c r="R115"/>
  <c r="R117"/>
  <c r="R119"/>
  <c r="R121"/>
  <c r="R123"/>
  <c r="R125"/>
  <c r="R127"/>
  <c r="R129"/>
  <c r="R131"/>
  <c r="R133"/>
  <c r="R135"/>
  <c r="R137"/>
  <c r="R139"/>
  <c r="R141"/>
  <c r="R143"/>
  <c r="R145"/>
  <c r="R147"/>
  <c r="R149"/>
  <c r="R151"/>
  <c r="R153"/>
  <c r="R155"/>
  <c r="R157"/>
  <c r="R159"/>
  <c r="R163"/>
  <c r="R165"/>
  <c r="R167"/>
  <c r="R169"/>
  <c r="R176"/>
  <c r="R184"/>
  <c r="R190"/>
  <c r="R194"/>
  <c r="R200"/>
  <c r="R208"/>
  <c r="R218"/>
  <c r="R222"/>
  <c r="R226"/>
  <c r="R234"/>
  <c r="R240"/>
  <c r="R256"/>
  <c r="R262"/>
  <c r="R266"/>
  <c r="R272"/>
  <c r="R288"/>
  <c r="R294"/>
  <c r="R298"/>
  <c r="R302"/>
  <c r="R310"/>
  <c r="R82"/>
  <c r="R335"/>
  <c r="R339"/>
  <c r="R78"/>
  <c r="R84"/>
  <c r="R88"/>
  <c r="R90"/>
  <c r="R92"/>
  <c r="R96"/>
  <c r="R98"/>
  <c r="R100"/>
  <c r="R104"/>
  <c r="R108"/>
  <c r="R110"/>
  <c r="R215"/>
  <c r="R217"/>
  <c r="R246"/>
  <c r="R248"/>
  <c r="R232"/>
  <c r="R273"/>
  <c r="R279"/>
  <c r="R281"/>
  <c r="R338"/>
  <c r="R97"/>
  <c r="R99"/>
  <c r="R103"/>
  <c r="R105"/>
  <c r="R107"/>
  <c r="R109"/>
  <c r="R160"/>
  <c r="R214"/>
  <c r="R216"/>
  <c r="R249"/>
  <c r="R66"/>
  <c r="R274"/>
  <c r="R278"/>
  <c r="R280"/>
  <c r="R42"/>
  <c r="R49"/>
  <c r="R106"/>
  <c r="R113"/>
  <c r="R120"/>
  <c r="R122"/>
  <c r="R161"/>
  <c r="R168"/>
  <c r="R172"/>
  <c r="R179"/>
  <c r="R181"/>
  <c r="R188"/>
  <c r="R195"/>
  <c r="R197"/>
  <c r="R204"/>
  <c r="R211"/>
  <c r="R213"/>
  <c r="R220"/>
  <c r="R227"/>
  <c r="R229"/>
  <c r="R236"/>
  <c r="R243"/>
  <c r="R245"/>
  <c r="R252"/>
  <c r="R259"/>
  <c r="R261"/>
  <c r="R268"/>
  <c r="R275"/>
  <c r="R277"/>
  <c r="R284"/>
  <c r="R291"/>
  <c r="R293"/>
  <c r="R300"/>
  <c r="R307"/>
  <c r="R309"/>
  <c r="R316"/>
  <c r="R328"/>
  <c r="R333"/>
  <c r="R336"/>
  <c r="R341"/>
  <c r="R4"/>
  <c r="R6"/>
  <c r="R22"/>
  <c r="R38"/>
  <c r="R54"/>
  <c r="R70"/>
  <c r="R86"/>
  <c r="R102"/>
  <c r="R150"/>
  <c r="R18"/>
  <c r="R34"/>
  <c r="R50"/>
  <c r="R73"/>
  <c r="R80"/>
  <c r="R130"/>
  <c r="R156"/>
  <c r="R162"/>
  <c r="R171"/>
  <c r="R173"/>
  <c r="R180"/>
  <c r="R187"/>
  <c r="R189"/>
  <c r="R196"/>
  <c r="R203"/>
  <c r="R205"/>
  <c r="R212"/>
  <c r="R219"/>
  <c r="R221"/>
  <c r="R228"/>
  <c r="R235"/>
  <c r="R237"/>
  <c r="R244"/>
  <c r="R251"/>
  <c r="R253"/>
  <c r="R260"/>
  <c r="R267"/>
  <c r="R269"/>
  <c r="R276"/>
  <c r="R283"/>
  <c r="R285"/>
  <c r="R292"/>
  <c r="R299"/>
  <c r="R301"/>
  <c r="R308"/>
  <c r="R315"/>
  <c r="R317"/>
  <c r="R327"/>
  <c r="R329"/>
  <c r="R332"/>
  <c r="R337"/>
  <c r="R340"/>
  <c r="R14"/>
  <c r="R85"/>
  <c r="R94"/>
  <c r="R101"/>
  <c r="R142"/>
</calcChain>
</file>

<file path=xl/sharedStrings.xml><?xml version="1.0" encoding="utf-8"?>
<sst xmlns="http://schemas.openxmlformats.org/spreadsheetml/2006/main" count="2150" uniqueCount="996">
  <si>
    <t>RANK</t>
  </si>
  <si>
    <t>GROUP</t>
  </si>
  <si>
    <t>REGDNO</t>
  </si>
  <si>
    <t>NAME</t>
  </si>
  <si>
    <t>BRANCH_CODE</t>
  </si>
  <si>
    <t>PHNO</t>
  </si>
  <si>
    <t>EMAIL</t>
  </si>
  <si>
    <t>COGNITIVE SKILLS/20</t>
  </si>
  <si>
    <t>PROGRAMMING LOGIC/20</t>
  </si>
  <si>
    <t>TECH ROUND SCORE/20</t>
  </si>
  <si>
    <t>TOTAL SCORE/60</t>
  </si>
  <si>
    <t xml:space="preserve">10TH </t>
  </si>
  <si>
    <t xml:space="preserve">12TH </t>
  </si>
  <si>
    <t>DIPLOMA</t>
  </si>
  <si>
    <t>G1</t>
  </si>
  <si>
    <t>1901289116</t>
  </si>
  <si>
    <t>KUMAR AKASH</t>
  </si>
  <si>
    <t>CSE</t>
  </si>
  <si>
    <t>kumarakashhzb2001@gmail.com</t>
  </si>
  <si>
    <t>G3</t>
  </si>
  <si>
    <t>1901289307</t>
  </si>
  <si>
    <t>IPSITA PANDA</t>
  </si>
  <si>
    <t>ETC</t>
  </si>
  <si>
    <t>ipsita.panda.2001@gmail.com</t>
  </si>
  <si>
    <t>1901289315</t>
  </si>
  <si>
    <t>NIJHUM ACHARYA</t>
  </si>
  <si>
    <t>nijhum0602@gmail.com</t>
  </si>
  <si>
    <t>1901289310</t>
  </si>
  <si>
    <t>MANOJ KUMAR ROUT</t>
  </si>
  <si>
    <t>manojrout9876@gmail.com</t>
  </si>
  <si>
    <t>G2</t>
  </si>
  <si>
    <t>1901289364</t>
  </si>
  <si>
    <t>KISHAN KUMAR MAHARANA</t>
  </si>
  <si>
    <t>IT</t>
  </si>
  <si>
    <t>kishanmaharana04@gmail.com</t>
  </si>
  <si>
    <t>1901289262</t>
  </si>
  <si>
    <t>SMRUTI RANJAN POLAI</t>
  </si>
  <si>
    <t>CST</t>
  </si>
  <si>
    <t>mangalpursmrutiranjan@gmail.com</t>
  </si>
  <si>
    <t>1901289101</t>
  </si>
  <si>
    <t>GARIMA SINGH</t>
  </si>
  <si>
    <t>garima.2309.1704@gmail.com</t>
  </si>
  <si>
    <t>1901289208</t>
  </si>
  <si>
    <t>SANJANA MOHAPATRA</t>
  </si>
  <si>
    <t>sanjanamohapatra73@gmail.com</t>
  </si>
  <si>
    <t>1901289117</t>
  </si>
  <si>
    <t>LAKSHMAN KUMAR</t>
  </si>
  <si>
    <t>lakshmanbtpskr@gmail.com</t>
  </si>
  <si>
    <t>1901289092</t>
  </si>
  <si>
    <t>DEBASHISH MAHATO</t>
  </si>
  <si>
    <t>debashishmahato555@gmail.com</t>
  </si>
  <si>
    <t>1901289106</t>
  </si>
  <si>
    <t>HIMANSHU KESHRI</t>
  </si>
  <si>
    <t>himanshukeshri0412001@gmail.com</t>
  </si>
  <si>
    <t>1901289128</t>
  </si>
  <si>
    <t>PADMINI PRIYADARSINI MISHRA</t>
  </si>
  <si>
    <t>priyadarsinimishra14@gmail.com</t>
  </si>
  <si>
    <t>1901289140</t>
  </si>
  <si>
    <t>PRITISHA DAS</t>
  </si>
  <si>
    <t>pritishadas208@gmail.com</t>
  </si>
  <si>
    <t>ANURAG PRADHAN</t>
  </si>
  <si>
    <t>ap9888113@gmail.com</t>
  </si>
  <si>
    <t>1901289230</t>
  </si>
  <si>
    <t>CHINMAY KUMAR PANDA</t>
  </si>
  <si>
    <t>pandachinmaykumar5@gmail.com</t>
  </si>
  <si>
    <t>1901289363</t>
  </si>
  <si>
    <t>KASHISH KUMARI</t>
  </si>
  <si>
    <t>kashishbhardwaj2210@gmail.com</t>
  </si>
  <si>
    <t>1901289266</t>
  </si>
  <si>
    <t>SUDESHNA JENA</t>
  </si>
  <si>
    <t>9348548134</t>
  </si>
  <si>
    <t>sudeshnajena2@gmail.com</t>
  </si>
  <si>
    <t>1901289138</t>
  </si>
  <si>
    <t>PRATYUSH MOHANTY</t>
  </si>
  <si>
    <t>pratyushihd@gmail.com</t>
  </si>
  <si>
    <t>1901289158</t>
  </si>
  <si>
    <t>SATYAJIT RAY</t>
  </si>
  <si>
    <t>mastersatyaprakash@gmail.com</t>
  </si>
  <si>
    <t>1901289154</t>
  </si>
  <si>
    <t>SAMBIT KUMAR NAYAK</t>
  </si>
  <si>
    <t>sambitnayak9965@gmail.com</t>
  </si>
  <si>
    <t>1901289336</t>
  </si>
  <si>
    <t>SUCHITRA SAHOO</t>
  </si>
  <si>
    <t>seemasuchi16@gmail.com</t>
  </si>
  <si>
    <t>1901289135</t>
  </si>
  <si>
    <t>PRATIK KUMAR</t>
  </si>
  <si>
    <t>pratikkumar753@gmail.com</t>
  </si>
  <si>
    <t>1901289037</t>
  </si>
  <si>
    <t>ADITYA RAJ</t>
  </si>
  <si>
    <t>aaditya.raj752000@gmail.com</t>
  </si>
  <si>
    <t>1901289103</t>
  </si>
  <si>
    <t>GYANESH KUMAR BEHERA</t>
  </si>
  <si>
    <t>gyaneshkumarbehera5@gmail.com</t>
  </si>
  <si>
    <t>NAGENDRA KUMAR MEHER</t>
  </si>
  <si>
    <t>nagendrameher@gmail.com</t>
  </si>
  <si>
    <t>1901289136 </t>
  </si>
  <si>
    <t>PRATIK SAHU</t>
  </si>
  <si>
    <t>sahupratik30@gmail.com</t>
  </si>
  <si>
    <t>1901289290</t>
  </si>
  <si>
    <t>ABINASH ROUTRAY</t>
  </si>
  <si>
    <t>www.abinash09@gmail.com</t>
  </si>
  <si>
    <t>KAMAL ACHARYA</t>
  </si>
  <si>
    <t>kacharya443@gmail.com</t>
  </si>
  <si>
    <t>1901289302</t>
  </si>
  <si>
    <t>DEBASHIS NAYAK</t>
  </si>
  <si>
    <t>debashisnayak.dn@gmail.com</t>
  </si>
  <si>
    <t>PRATIGNYA PRODAR</t>
  </si>
  <si>
    <t>prodarpratignya@gmail.com</t>
  </si>
  <si>
    <t>1901289340</t>
  </si>
  <si>
    <t>TAPASWINI MOHAPATRA</t>
  </si>
  <si>
    <t>tapaswinimohapatra75@gmail.com</t>
  </si>
  <si>
    <t>1901289052</t>
  </si>
  <si>
    <t>ANIMESH PATTNAIK</t>
  </si>
  <si>
    <t>pattnaikanimesh7@gmail.com</t>
  </si>
  <si>
    <t>1901289159</t>
  </si>
  <si>
    <t>SATYA PRAKASH MOHANTY</t>
  </si>
  <si>
    <t>buntyray123@gmail.com</t>
  </si>
  <si>
    <t>1901289167</t>
  </si>
  <si>
    <t>SHREYASHEE MALLICK</t>
  </si>
  <si>
    <t>7061146987</t>
  </si>
  <si>
    <t>mshreyashee@gmail.com</t>
  </si>
  <si>
    <t>1901289129</t>
  </si>
  <si>
    <t>POOJA PAUL</t>
  </si>
  <si>
    <t>poojapaul07232@gmail.com</t>
  </si>
  <si>
    <t>1901289162</t>
  </si>
  <si>
    <t>SHAIKH ZEESHAN HUSSAIN</t>
  </si>
  <si>
    <t>zeeshanshaikh4376@gmail.com</t>
  </si>
  <si>
    <t>1901289369</t>
  </si>
  <si>
    <t>P KARTHIK KUMAR</t>
  </si>
  <si>
    <t>karthik832001@gmail.com</t>
  </si>
  <si>
    <t>1901289051</t>
  </si>
  <si>
    <t>ANIL KUMAR SINGH</t>
  </si>
  <si>
    <t>anilkrsinghakay@gmail.com</t>
  </si>
  <si>
    <t>1901289388</t>
  </si>
  <si>
    <t>BINAYAK MOHANTY</t>
  </si>
  <si>
    <t>mohantybinayak192@gmail.com</t>
  </si>
  <si>
    <t>1901289316</t>
  </si>
  <si>
    <t>NIKHIL KUMAR</t>
  </si>
  <si>
    <t>2nikhilk@gmail.com</t>
  </si>
  <si>
    <t>1901289271</t>
  </si>
  <si>
    <t>SHIBANI MOHAPATRA</t>
  </si>
  <si>
    <t>shibani.shibanimohapatra@gmail.com</t>
  </si>
  <si>
    <t>1901289185</t>
  </si>
  <si>
    <t>SUBHAKANTA SATAPATHY</t>
  </si>
  <si>
    <t>subhakanta047@gmail.com</t>
  </si>
  <si>
    <t>1901289334</t>
  </si>
  <si>
    <t>SUBHALAXMI NAYAK</t>
  </si>
  <si>
    <t>subhalaxmin215@gmail.com</t>
  </si>
  <si>
    <t>1901289068</t>
  </si>
  <si>
    <t>ASUTOSH BARAL</t>
  </si>
  <si>
    <t>910asutosh@gmail.com</t>
  </si>
  <si>
    <t>1901289366</t>
  </si>
  <si>
    <t>MOHIT KUMAR</t>
  </si>
  <si>
    <t>mohitsharma1232019@gmail.com</t>
  </si>
  <si>
    <t>1901289149</t>
  </si>
  <si>
    <t>RUDRAKSH SHARMA</t>
  </si>
  <si>
    <t>sharmarudraksh162@gmail.com</t>
  </si>
  <si>
    <t>1901289098</t>
  </si>
  <si>
    <t>DIBYAJIT PANDA</t>
  </si>
  <si>
    <t>dibyajitpnd@gmail.com</t>
  </si>
  <si>
    <t>DHARASHREE PATTANAYAK</t>
  </si>
  <si>
    <t>pattanayakdhara2002@gmail.com</t>
  </si>
  <si>
    <t>BISWAJEET PUTI </t>
  </si>
  <si>
    <t>rintu99100@gmail.com</t>
  </si>
  <si>
    <t>1901289179</t>
  </si>
  <si>
    <t>SOURAV KUMAR SAHOO</t>
  </si>
  <si>
    <t>jackysourav1994@gmail.com</t>
  </si>
  <si>
    <t>SATYAM RAJ      </t>
  </si>
  <si>
    <t>satyamrj.2431@gmail.com</t>
  </si>
  <si>
    <t>1901289386</t>
  </si>
  <si>
    <t>SUPRAVA ROUTRAY</t>
  </si>
  <si>
    <t>supravaroutray99@gmail.com</t>
  </si>
  <si>
    <t>SOUMYA SASWAT SAHOO</t>
  </si>
  <si>
    <t>soumyasaswatsahoo37624@gmail.com</t>
  </si>
  <si>
    <t>1901289121</t>
  </si>
  <si>
    <t>MONALI MONALISHA SAHOO</t>
  </si>
  <si>
    <t>monalimonalishasahoo@gmail.com</t>
  </si>
  <si>
    <t>ASHISH SENAPATI    </t>
  </si>
  <si>
    <t>ashishsenapati5050@gmail.com</t>
  </si>
  <si>
    <t>DEBASMITA DEY</t>
  </si>
  <si>
    <t>debasmitadey990@gmail.com</t>
  </si>
  <si>
    <t>1901289053</t>
  </si>
  <si>
    <t>ANKIT SINHA</t>
  </si>
  <si>
    <t>sinha01ankit@gmail.com</t>
  </si>
  <si>
    <t>1901289213</t>
  </si>
  <si>
    <t>ABHISHEK PADHI</t>
  </si>
  <si>
    <t>aryan9988roy@gmail.com</t>
  </si>
  <si>
    <t>ASHUTOSH NAYAK</t>
  </si>
  <si>
    <t>ashu751017@gmail.com</t>
  </si>
  <si>
    <t>84</t>
  </si>
  <si>
    <t>1901289074</t>
  </si>
  <si>
    <t>AYUSH MAHAPATRA</t>
  </si>
  <si>
    <t>ayushmahapatra98@gmail.com</t>
  </si>
  <si>
    <t>1901289253</t>
  </si>
  <si>
    <t>SAKET KASHYAP</t>
  </si>
  <si>
    <t>saketkashyap983@gmail.com</t>
  </si>
  <si>
    <t>1901289295</t>
  </si>
  <si>
    <t>ANKITA PATI</t>
  </si>
  <si>
    <t>ankitaritu2001@gmail.com</t>
  </si>
  <si>
    <t>1901289246</t>
  </si>
  <si>
    <t>OM PRAKASH SAHOO</t>
  </si>
  <si>
    <t>prafullakumarsahoo048@gmail.com</t>
  </si>
  <si>
    <t>1901289194</t>
  </si>
  <si>
    <t>SWARUP KUMAR SAHOO</t>
  </si>
  <si>
    <t>sahooamit642@gmail.com</t>
  </si>
  <si>
    <t>RISHITA PRIYADARSHINI SAHOO</t>
  </si>
  <si>
    <t>rishitasahoo2001@gmail.com</t>
  </si>
  <si>
    <t>79</t>
  </si>
  <si>
    <t>1901289343</t>
  </si>
  <si>
    <t>ABHISHEK RANJAN</t>
  </si>
  <si>
    <t>abhiranjan13007@gmail.com</t>
  </si>
  <si>
    <t>1901289067</t>
  </si>
  <si>
    <t>ASIM GOPE</t>
  </si>
  <si>
    <t>asimgope69@gmail.com</t>
  </si>
  <si>
    <t>1901289323</t>
  </si>
  <si>
    <t>RAJESH MAHAPATRA</t>
  </si>
  <si>
    <t>rajeshmahapatra440@gmail.com</t>
  </si>
  <si>
    <t>1901289147</t>
  </si>
  <si>
    <t>RISHAB RATH</t>
  </si>
  <si>
    <t>rishabrath319@gmail.com</t>
  </si>
  <si>
    <t>SHARMISTHA BEHERA     </t>
  </si>
  <si>
    <t>beherasharmistha530@gmail.com</t>
  </si>
  <si>
    <t>1901289348</t>
  </si>
  <si>
    <t>ANKITA PRUSTY</t>
  </si>
  <si>
    <t>ankita09prusty@gmail.com</t>
  </si>
  <si>
    <t>1901289104</t>
  </si>
  <si>
    <t>HARDHIK MAHARANA</t>
  </si>
  <si>
    <t>maharanahardhik@gmail.com</t>
  </si>
  <si>
    <t>RAJESH KUMAR SAHOO</t>
  </si>
  <si>
    <t>rksahoo1999@gmail.com</t>
  </si>
  <si>
    <t>78</t>
  </si>
  <si>
    <t>1901289325</t>
  </si>
  <si>
    <t>RUDRASIS BISWAJIT</t>
  </si>
  <si>
    <t>rudrasisbiswajit17@gmail.com</t>
  </si>
  <si>
    <t>HAREKRUSHNA SAHOO </t>
  </si>
  <si>
    <t>sahooharekrushna012@gmail.com</t>
  </si>
  <si>
    <t>1901289261</t>
  </si>
  <si>
    <t>Sibasish Pal</t>
  </si>
  <si>
    <t>sibhasispal@gmail.com</t>
  </si>
  <si>
    <t>1901289361</t>
  </si>
  <si>
    <t>HIMANSHU RANJAN MALLICK</t>
  </si>
  <si>
    <t>himansumallick502@gmail.com</t>
  </si>
  <si>
    <t>1901289107</t>
  </si>
  <si>
    <t>HITANSHU JENA</t>
  </si>
  <si>
    <t>hitanshujena54@gmail.com</t>
  </si>
  <si>
    <t>1901289221</t>
  </si>
  <si>
    <t>ANJALI KISAN</t>
  </si>
  <si>
    <t>anjali23kisan@gmail.com</t>
  </si>
  <si>
    <t>1901289196</t>
  </si>
  <si>
    <t>TANIYA ASGAR</t>
  </si>
  <si>
    <t>taniyaasgar26@gmail.com</t>
  </si>
  <si>
    <t>1901289199</t>
  </si>
  <si>
    <t>TUNISHA CHOUDHARY</t>
  </si>
  <si>
    <t>choudharytannu47@gmail.com</t>
  </si>
  <si>
    <t>1901289105</t>
  </si>
  <si>
    <t>HIMANSHU HOTA</t>
  </si>
  <si>
    <t>himanshuhota1@gmail.com</t>
  </si>
  <si>
    <t>RIYA SHARMA</t>
  </si>
  <si>
    <t>riyas030302@gmail.com</t>
  </si>
  <si>
    <t>1901289309</t>
  </si>
  <si>
    <t>KUMAR PRALAYA RANJAN</t>
  </si>
  <si>
    <t>pralayakumar388@gmail.com</t>
  </si>
  <si>
    <t>1901289370</t>
  </si>
  <si>
    <t>PRATYARPITA PATTANAIK</t>
  </si>
  <si>
    <t>pratyarpita01@gmail.com</t>
  </si>
  <si>
    <t>1901289335</t>
  </si>
  <si>
    <t>SUBHAM KUMAR</t>
  </si>
  <si>
    <t>das.sonusubham101201@gmail.com</t>
  </si>
  <si>
    <t>1901289301</t>
  </si>
  <si>
    <t>DEBABRATA SI</t>
  </si>
  <si>
    <t>debabratasi35@gmail.com</t>
  </si>
  <si>
    <t>1901289070</t>
  </si>
  <si>
    <t>AVIRUP DE</t>
  </si>
  <si>
    <t>deavirup001@gmail.com</t>
  </si>
  <si>
    <t>1901289193</t>
  </si>
  <si>
    <t>SUSHREE SUBHASHREE MOHAPATRA</t>
  </si>
  <si>
    <t>mohapatra.sushree01@gmail.com</t>
  </si>
  <si>
    <t>M SAI SIMRON     </t>
  </si>
  <si>
    <t>simronsai@gmail.com</t>
  </si>
  <si>
    <t>1901289251</t>
  </si>
  <si>
    <t>ROMIT RANJAN RAY</t>
  </si>
  <si>
    <t>romitranjanray@gmail.com</t>
  </si>
  <si>
    <t>1901289217</t>
  </si>
  <si>
    <t>ANANYA BAL</t>
  </si>
  <si>
    <t>balananya1@gmail.com</t>
  </si>
  <si>
    <t>1901289360</t>
  </si>
  <si>
    <t>DIBYA JYOTI PATRA</t>
  </si>
  <si>
    <t>pdibyajyotipatra@gmail.com</t>
  </si>
  <si>
    <t>1901289291</t>
  </si>
  <si>
    <t>ADITYA NARAYAN DHAR</t>
  </si>
  <si>
    <t>adityanarayandhar362001@gmail.com</t>
  </si>
  <si>
    <t>1901289100</t>
  </si>
  <si>
    <t>DIBYENDU KAR</t>
  </si>
  <si>
    <t>dibyendu01kar@gmail.com</t>
  </si>
  <si>
    <t>1901289324</t>
  </si>
  <si>
    <t>RUDRA NARAYAN BEHERA</t>
  </si>
  <si>
    <t>rudranarayan8457@gmail.com</t>
  </si>
  <si>
    <t>1901289152</t>
  </si>
  <si>
    <t>SAI SATISH PILLA</t>
  </si>
  <si>
    <t>ssatishpilla22@gmail.com</t>
  </si>
  <si>
    <t>1901289132</t>
  </si>
  <si>
    <t>PRANAY RAJ</t>
  </si>
  <si>
    <t>pranay2017raj@gmail.com</t>
  </si>
  <si>
    <t>1901289177</t>
  </si>
  <si>
    <t>SOURAV KUMAR DASH</t>
  </si>
  <si>
    <t>dashsourav1999@gmail.com</t>
  </si>
  <si>
    <t>PIYUSH KUMAR PRUSTY</t>
  </si>
  <si>
    <t>piyushprusty10@gmail.com</t>
  </si>
  <si>
    <t>1901289139</t>
  </si>
  <si>
    <t>PRINCE KUMAR RAY</t>
  </si>
  <si>
    <t>princeray722@gmail.com</t>
  </si>
  <si>
    <t>1901289331</t>
  </si>
  <si>
    <t>SMITANJALI DAS</t>
  </si>
  <si>
    <t>smitaseenu34@gmail.com</t>
  </si>
  <si>
    <t>1901289223</t>
  </si>
  <si>
    <t>ARPITA DASH</t>
  </si>
  <si>
    <t>arpitadash9938@gmail.com</t>
  </si>
  <si>
    <t>1901289080</t>
  </si>
  <si>
    <t>BHANU PRATAP DAS</t>
  </si>
  <si>
    <t>bhanupratapdas77@gmail.com</t>
  </si>
  <si>
    <t>1901289306</t>
  </si>
  <si>
    <t>HARA PRASAD RATH</t>
  </si>
  <si>
    <t>7609860647</t>
  </si>
  <si>
    <t>haraprasadrath2020@gmail.com</t>
  </si>
  <si>
    <t>SUBHENDU SAHU</t>
  </si>
  <si>
    <t>sahusubhendu112@gmail.com</t>
  </si>
  <si>
    <t>70</t>
  </si>
  <si>
    <t>1901289060</t>
  </si>
  <si>
    <t>ANURAG SATAPATHY</t>
  </si>
  <si>
    <t>anurag.satapathy401@gmail.com</t>
  </si>
  <si>
    <t>1901289188</t>
  </si>
  <si>
    <t>SUBHRAJYOTI SAHOO</t>
  </si>
  <si>
    <t>subhrajyotisahoo2001@gmail.com</t>
  </si>
  <si>
    <t>1901289372</t>
  </si>
  <si>
    <t>RUMANA BEGUM</t>
  </si>
  <si>
    <t>rumanab413@gmail.com</t>
  </si>
  <si>
    <t xml:space="preserve">SAURAV KUMAR SAHOO  </t>
  </si>
  <si>
    <t>sauravsahoo987@gmail.com</t>
  </si>
  <si>
    <t>1901289327</t>
  </si>
  <si>
    <t>SHREEMANT JAISWAL</t>
  </si>
  <si>
    <t>shreemantjaiswal19@gmail.com</t>
  </si>
  <si>
    <t>1901289090</t>
  </si>
  <si>
    <t>DEBADUTTA DEY</t>
  </si>
  <si>
    <t>debaduttadey2019@gmail.com</t>
  </si>
  <si>
    <t>1901289165</t>
  </si>
  <si>
    <t>SHRADHA SUMAN</t>
  </si>
  <si>
    <t>shradhagudly21@gmail.com</t>
  </si>
  <si>
    <t>1901289328</t>
  </si>
  <si>
    <t>SHUBHAM KUMAR TIWARY</t>
  </si>
  <si>
    <t>shubhamtiwaryjsr01@gmail.com</t>
  </si>
  <si>
    <t>1901289034</t>
  </si>
  <si>
    <t>ACOSMICA MISHRA</t>
  </si>
  <si>
    <t>acosmicamishra@gmail.com</t>
  </si>
  <si>
    <t>SAMIKSHA BARIK</t>
  </si>
  <si>
    <t>samikshabarik334@gmail.com</t>
  </si>
  <si>
    <t>1901289254</t>
  </si>
  <si>
    <t>SASWATI PATRA</t>
  </si>
  <si>
    <t>saswatipatra33@gmail.com</t>
  </si>
  <si>
    <t>NIKITA MOHANTY</t>
  </si>
  <si>
    <t>mohantynikita132@gmail.com</t>
  </si>
  <si>
    <t>56</t>
  </si>
  <si>
    <t>1901289356</t>
  </si>
  <si>
    <t>BISWA RANJAN DAS</t>
  </si>
  <si>
    <t>biswaranjandasb33@gmail.com</t>
  </si>
  <si>
    <t>PRONIT SAHOO</t>
  </si>
  <si>
    <t>EEE</t>
  </si>
  <si>
    <t>pronit109@gmail.com</t>
  </si>
  <si>
    <t>SUDEEP LAHA</t>
  </si>
  <si>
    <t>lahasudeep0@gmail.com</t>
  </si>
  <si>
    <t>1901289040</t>
  </si>
  <si>
    <t>AKASH KUMAR SAHOO</t>
  </si>
  <si>
    <t>akashsahoo076@gmail.com</t>
  </si>
  <si>
    <t>1901289036</t>
  </si>
  <si>
    <t>ADITI MISHRA</t>
  </si>
  <si>
    <t>aditiabantika22@gmail.com</t>
  </si>
  <si>
    <t>1901289322</t>
  </si>
  <si>
    <t>PRIYANSHU DAS</t>
  </si>
  <si>
    <t>priyanshubapu89@gmail.com</t>
  </si>
  <si>
    <t>1901289354</t>
  </si>
  <si>
    <t>ASIS PATTANAIK</t>
  </si>
  <si>
    <t>asispattanaik11@gmail.com</t>
  </si>
  <si>
    <t>SHUVAM DASH   </t>
  </si>
  <si>
    <t>9938641016   </t>
  </si>
  <si>
    <t>dashgudu2000@gmail.com</t>
  </si>
  <si>
    <t>1901289243</t>
  </si>
  <si>
    <t>MONALISHA BHUYAN</t>
  </si>
  <si>
    <t>monalishabhuyan939@gmail.com</t>
  </si>
  <si>
    <t>1901289143</t>
  </si>
  <si>
    <t>RAJAT RAJ</t>
  </si>
  <si>
    <t>7366842147, 6370019585</t>
  </si>
  <si>
    <t>rajatraj7366@gmail.com</t>
  </si>
  <si>
    <t>1901289075</t>
  </si>
  <si>
    <t>AYUSI MISHRA</t>
  </si>
  <si>
    <t>ayushimishra47570@gmail.com</t>
  </si>
  <si>
    <t>SOURAV KUMAR</t>
  </si>
  <si>
    <t>kumarsourav1703@gmail.com</t>
  </si>
  <si>
    <t>76.18</t>
  </si>
  <si>
    <t>1901289238</t>
  </si>
  <si>
    <t>KAPURAMANI SOREN</t>
  </si>
  <si>
    <t>sorenkeziah@gmail.com</t>
  </si>
  <si>
    <t>1901289353</t>
  </si>
  <si>
    <t>ASHUTOSH ACHARYA</t>
  </si>
  <si>
    <t>ashutoshacharya345@gmail.com</t>
  </si>
  <si>
    <t>1901289300</t>
  </si>
  <si>
    <t>CHINMAYEE DUTTA</t>
  </si>
  <si>
    <t>chinmayeedutta.02@gmail.com</t>
  </si>
  <si>
    <t xml:space="preserve">SHWETA SHRIYA </t>
  </si>
  <si>
    <t>shwetashriya1234@gmail.com</t>
  </si>
  <si>
    <t>1901289071</t>
  </si>
  <si>
    <t>AYASKANTA PARIDA</t>
  </si>
  <si>
    <t>mailme.ayashkant@gmail.com</t>
  </si>
  <si>
    <t>1901289320</t>
  </si>
  <si>
    <t>PRATIK ANAND</t>
  </si>
  <si>
    <t>pratikanand2626@gmail.com</t>
  </si>
  <si>
    <t>1901289321</t>
  </si>
  <si>
    <t>PRIYANKA PRAHARAJ</t>
  </si>
  <si>
    <t>priyankapraharaj84@gmail.com</t>
  </si>
  <si>
    <t>SRIRAM ABHISHEK</t>
  </si>
  <si>
    <t>sriramabhishek412@gmail.com</t>
  </si>
  <si>
    <t>1901289228</t>
  </si>
  <si>
    <t>BIKASH RANJAN NAYAK</t>
  </si>
  <si>
    <t>bikashnayak135@gmail.com</t>
  </si>
  <si>
    <t>U KRISHNA VENI</t>
  </si>
  <si>
    <t>krishnakrisu2000@gmail.com</t>
  </si>
  <si>
    <t>1901289257</t>
  </si>
  <si>
    <t>SEIKH SHAMMA</t>
  </si>
  <si>
    <t>shammaseikh@gmail.com</t>
  </si>
  <si>
    <t>1901289137</t>
  </si>
  <si>
    <t>PRATIKSHYA GOCHHAYAT</t>
  </si>
  <si>
    <t>pratikshyagochhayat@gmail.com</t>
  </si>
  <si>
    <t>1901289088</t>
  </si>
  <si>
    <t>DEBA JYOTI PILA</t>
  </si>
  <si>
    <t>yesiamcutee@gmail.com</t>
  </si>
  <si>
    <t>CHINMAY KUMAR NAYAK</t>
  </si>
  <si>
    <t>chinmaycb98@gmail.com</t>
  </si>
  <si>
    <t>1901289195</t>
  </si>
  <si>
    <t>SWAYANSU SATYAPRANGYA DAS</t>
  </si>
  <si>
    <t>dasswayansusatyaprangya@gmail.com</t>
  </si>
  <si>
    <t>SIMRAN MOHANTY</t>
  </si>
  <si>
    <t>simran.mohanty0600@gmail.com</t>
  </si>
  <si>
    <t>1901289244</t>
  </si>
  <si>
    <t>MUKESH KUMAR MAHARANA</t>
  </si>
  <si>
    <t>mmaharana33@gmail.com</t>
  </si>
  <si>
    <t>1901289155</t>
  </si>
  <si>
    <t>SAMIKHYA MISHRA</t>
  </si>
  <si>
    <t xml:space="preserve"> 89172 09659</t>
  </si>
  <si>
    <t>samikhyamishra064@gmail.com</t>
  </si>
  <si>
    <t>1901289248</t>
  </si>
  <si>
    <t>PRASUN MUKHERJEE</t>
  </si>
  <si>
    <t>prasunkmr07@gmail.com</t>
  </si>
  <si>
    <t>1901289201</t>
  </si>
  <si>
    <t>YASH DIVYANSHU</t>
  </si>
  <si>
    <t>ytiwary15@gmail.com</t>
  </si>
  <si>
    <t>1901289200</t>
  </si>
  <si>
    <t>VIVEKANANDA NAYAK</t>
  </si>
  <si>
    <t>6372717259</t>
  </si>
  <si>
    <t>vivekananda1202@gmail.com</t>
  </si>
  <si>
    <t>1901289265</t>
  </si>
  <si>
    <t>9230378860</t>
  </si>
  <si>
    <t>skumar92303@gmail.com</t>
  </si>
  <si>
    <t>1901289064</t>
  </si>
  <si>
    <t>ASHUTOSH BEHERA</t>
  </si>
  <si>
    <t>beheraashu2002@gmail.com</t>
  </si>
  <si>
    <t>1901289212</t>
  </si>
  <si>
    <t>ABHILIPSA PARIDA</t>
  </si>
  <si>
    <t>abhilipsaparida56@gmail.com</t>
  </si>
  <si>
    <t>1901289211</t>
  </si>
  <si>
    <t>ABHIJEET SAHOO</t>
  </si>
  <si>
    <t>sahooabhijit005@gmail.com</t>
  </si>
  <si>
    <t>1901289039</t>
  </si>
  <si>
    <t>AKASH KUMAR PRADHAN</t>
  </si>
  <si>
    <t>9777148111</t>
  </si>
  <si>
    <t>akashkumarpradhanabc@gmail.com</t>
  </si>
  <si>
    <t>1901289365</t>
  </si>
  <si>
    <t>MD FARID RAZZA</t>
  </si>
  <si>
    <t>mdfarid.razza786@gmail.com</t>
  </si>
  <si>
    <t>1901289134</t>
  </si>
  <si>
    <t>PRATIK JENA</t>
  </si>
  <si>
    <t>pratikjena488@gmail.com</t>
  </si>
  <si>
    <t>1901289342</t>
  </si>
  <si>
    <t>YUGAL D.DEKATE</t>
  </si>
  <si>
    <t>yugaldekate72@gmail.com</t>
  </si>
  <si>
    <t>1901289157</t>
  </si>
  <si>
    <t>SARMISTHA DAS</t>
  </si>
  <si>
    <t>sdsarmistha36@gmail.com</t>
  </si>
  <si>
    <t>1901289237</t>
  </si>
  <si>
    <t>JYOTIPRAKASH JENA</t>
  </si>
  <si>
    <t>jyotiprakashjena2002@gmail.com</t>
  </si>
  <si>
    <t>JUVIN JASHWANT SUNDARAY</t>
  </si>
  <si>
    <t>EE</t>
  </si>
  <si>
    <t>juvinrock2013@gmail.com</t>
  </si>
  <si>
    <t>1901289125</t>
  </si>
  <si>
    <t>NAINALI NANDA</t>
  </si>
  <si>
    <t>nainalinanda@gmail.com</t>
  </si>
  <si>
    <t>1901289049</t>
  </si>
  <si>
    <t>AMRITSAI MOHARANA</t>
  </si>
  <si>
    <t>amritsaimoharana@gmail.com</t>
  </si>
  <si>
    <t>1901289216</t>
  </si>
  <si>
    <t>AMRITA MONDAL</t>
  </si>
  <si>
    <t>mandalamrita.29@gmail.com</t>
  </si>
  <si>
    <t>1901289062</t>
  </si>
  <si>
    <t>ARPITA NAYAK</t>
  </si>
  <si>
    <t>arpitanayak256@gmail.com</t>
  </si>
  <si>
    <t>1901289111</t>
  </si>
  <si>
    <t>JYOTIRMAYA NAYAK</t>
  </si>
  <si>
    <t>saigayatrinayak4@gmail.com</t>
  </si>
  <si>
    <t>MANJEET ROSHAN PRADHAN</t>
  </si>
  <si>
    <t>pradhanlilu24@gmail.com</t>
  </si>
  <si>
    <t>NOT ATTENDED</t>
  </si>
  <si>
    <t>1901289220</t>
  </si>
  <si>
    <t>ANISHA MOHANTY</t>
  </si>
  <si>
    <t>anishamohanty9658@gmail.com</t>
  </si>
  <si>
    <t>1901289298</t>
  </si>
  <si>
    <t>BIBECHITA SAHOO</t>
  </si>
  <si>
    <t>bibechitasahoo999j@gmail.com</t>
  </si>
  <si>
    <t>1901289120 </t>
  </si>
  <si>
    <t>MD. SAJID ALI   </t>
  </si>
  <si>
    <t>9576514786 </t>
  </si>
  <si>
    <t>mdsajidali4786@gmail.com</t>
  </si>
  <si>
    <t>1901289235</t>
  </si>
  <si>
    <t>HIMANSHUSHEKHAR DINBANDHU SWAIN</t>
  </si>
  <si>
    <t>himanshuswain2019@gmail.com</t>
  </si>
  <si>
    <t>DEEPANKAR MALI       </t>
  </si>
  <si>
    <t>deepankarmali2001@gmail.com</t>
  </si>
  <si>
    <t>1901289378</t>
  </si>
  <si>
    <t>SATYAM KUMAR SINGH</t>
  </si>
  <si>
    <t>ss2836658@gmail.com</t>
  </si>
  <si>
    <t>RIDHIMA RANJINI   </t>
  </si>
  <si>
    <t>ridhimaranjini75@gmail.com</t>
  </si>
  <si>
    <t>1901289081</t>
  </si>
  <si>
    <t>BINAYAK MISHRA</t>
  </si>
  <si>
    <t>binayakmishra9040@gmail.com</t>
  </si>
  <si>
    <t>1901289047</t>
  </si>
  <si>
    <t>AMIYA GHADEI</t>
  </si>
  <si>
    <t>amughadeiofficial20@gmail.com</t>
  </si>
  <si>
    <t>1901289229</t>
  </si>
  <si>
    <t>BINAYA KUMAR MOHANTY</t>
  </si>
  <si>
    <t>binayaofficial333@gmail.com</t>
  </si>
  <si>
    <t>DEBADAN MOHANTY</t>
  </si>
  <si>
    <t>debadanmohanty7735199207@gmail.com</t>
  </si>
  <si>
    <t>1901289308</t>
  </si>
  <si>
    <t>KRISHNA SATPATHY</t>
  </si>
  <si>
    <t>krishnasatpathy4812@gmail.com</t>
  </si>
  <si>
    <t>1901289113</t>
  </si>
  <si>
    <t>KAMAL NAYAN SWAIN</t>
  </si>
  <si>
    <t>kamalnayanswain@gmail.com</t>
  </si>
  <si>
    <t>1901289355</t>
  </si>
  <si>
    <t>BHOLANATH BARIK</t>
  </si>
  <si>
    <t>bholanathbarik9748@gmail.com</t>
  </si>
  <si>
    <t>1901289029</t>
  </si>
  <si>
    <t>ABHILASH MOHANTY</t>
  </si>
  <si>
    <t>abhilashmohanty0007@gmail.com</t>
  </si>
  <si>
    <t>1901289048</t>
  </si>
  <si>
    <t>AMLIKA ROUTRAY</t>
  </si>
  <si>
    <t>routrayamlika@gmail.com</t>
  </si>
  <si>
    <t>1901289041</t>
  </si>
  <si>
    <t>AKASH KUMAR SINGH</t>
  </si>
  <si>
    <t>akashkumarsingh8594@gmail.com</t>
  </si>
  <si>
    <t>1901289131</t>
  </si>
  <si>
    <t>PRALAYA KUMAR SWAIN</t>
  </si>
  <si>
    <t>pralayakumar29swain@gmail.com</t>
  </si>
  <si>
    <t>1901289059</t>
  </si>
  <si>
    <t>ANURAG MISHRA</t>
  </si>
  <si>
    <t>anuragmishraaman10@gmail.com</t>
  </si>
  <si>
    <t>HARAPRIYA PRUSTY</t>
  </si>
  <si>
    <t>harapriya7978@gmail.com</t>
  </si>
  <si>
    <t>1901289096</t>
  </si>
  <si>
    <t>DHARITRI DAS</t>
  </si>
  <si>
    <t>aniedas2002@gmail.com</t>
  </si>
  <si>
    <t>1901289164</t>
  </si>
  <si>
    <t>SHOBHAN KUMAR GOUR</t>
  </si>
  <si>
    <t>skgour02@gmail.com</t>
  </si>
  <si>
    <t>1901289352</t>
  </si>
  <si>
    <t>ASHISH KUMAR ROUT</t>
  </si>
  <si>
    <t>routmunu2001@gmail.com</t>
  </si>
  <si>
    <t>1901289189</t>
  </si>
  <si>
    <t>SUDHIR KUMAR</t>
  </si>
  <si>
    <t>sudhiryadav841311@gmail.com</t>
  </si>
  <si>
    <t>ABHIJIT DAS</t>
  </si>
  <si>
    <t>abhijitdas6754@gmail.com</t>
  </si>
  <si>
    <t>1901289329</t>
  </si>
  <si>
    <t>SIDDHARTH KUMAR</t>
  </si>
  <si>
    <t>siddharth.kumar3664@gmail.com</t>
  </si>
  <si>
    <t>SHIVANANDA DASH</t>
  </si>
  <si>
    <t>srinibashdash56@gmail.com</t>
  </si>
  <si>
    <t>1901289055</t>
  </si>
  <si>
    <t>ANKITA NAYAK</t>
  </si>
  <si>
    <t>nayakankita222@gmail.com</t>
  </si>
  <si>
    <t>SUPRIYA SATAPATHY</t>
  </si>
  <si>
    <t>supriyasatapathy246@gmail.com</t>
  </si>
  <si>
    <t>1901289141</t>
  </si>
  <si>
    <t>PRIYABRATA JENA</t>
  </si>
  <si>
    <t>jenapriyabrata10@gmail.com</t>
  </si>
  <si>
    <t>1901289150</t>
  </si>
  <si>
    <t>SAGAR PATTANAIK</t>
  </si>
  <si>
    <t>sagarpattanaik11@gmail.com</t>
  </si>
  <si>
    <t>SANTANU DAS</t>
  </si>
  <si>
    <t>santanudas1108@gmail.com</t>
  </si>
  <si>
    <t>66</t>
  </si>
  <si>
    <t>1901289233</t>
  </si>
  <si>
    <t>HARA PRASAD PATRA</t>
  </si>
  <si>
    <t>haraprasadpatra2001@gmail.com</t>
  </si>
  <si>
    <t>1901289042</t>
  </si>
  <si>
    <t>ALAKANANDA SAHOO</t>
  </si>
  <si>
    <t>alakasahoo12@gmail.com</t>
  </si>
  <si>
    <t>1901289058</t>
  </si>
  <si>
    <t>ANUBHABI DAS</t>
  </si>
  <si>
    <t>anubhabid@gmail.com</t>
  </si>
  <si>
    <t>1901289259</t>
  </si>
  <si>
    <t>SHIVAM AYUSH</t>
  </si>
  <si>
    <t>shivamayush001@gmail.com</t>
  </si>
  <si>
    <t>1901289371</t>
  </si>
  <si>
    <t>ROSHAN LAL PRAJAPATI</t>
  </si>
  <si>
    <t>rooshanlal1200@gmail.com</t>
  </si>
  <si>
    <t>attended, he is not available</t>
  </si>
  <si>
    <t>1901289056</t>
  </si>
  <si>
    <t>ANKUR JAYASINGH</t>
  </si>
  <si>
    <t>ankurjayasingh@gmail.com</t>
  </si>
  <si>
    <t>1901289178</t>
  </si>
  <si>
    <t>SOURAV KUMAR PATRA</t>
  </si>
  <si>
    <t>souravpatra020@gmail.com</t>
  </si>
  <si>
    <t>1901289249</t>
  </si>
  <si>
    <t>RAJAT KUMAR DWARI</t>
  </si>
  <si>
    <t>rajatdwari01@gmail.com</t>
  </si>
  <si>
    <t>1901289033</t>
  </si>
  <si>
    <t>ACHYUTA PRASAD LENKA</t>
  </si>
  <si>
    <t>lenkaachyuta055@gmail.com</t>
  </si>
  <si>
    <t>1901289227</t>
  </si>
  <si>
    <t>BARSHARANI MOHANTY</t>
  </si>
  <si>
    <t>barsharanimohanty721@gmail.com</t>
  </si>
  <si>
    <t>JYOTI BIKASH PAUL</t>
  </si>
  <si>
    <t>mutumua12@gmail.com</t>
  </si>
  <si>
    <t>1901289084</t>
  </si>
  <si>
    <t>CHIDANANDA PARIDA</t>
  </si>
  <si>
    <t>chidanandaparida95@gmail.com</t>
  </si>
  <si>
    <t>1901289156</t>
  </si>
  <si>
    <t>SANTOSH KUMAR DALAI</t>
  </si>
  <si>
    <t>santoshdalai098@gmail.com</t>
  </si>
  <si>
    <t>1901289182</t>
  </si>
  <si>
    <t>SRIKANTA PARIDA</t>
  </si>
  <si>
    <t>paridasrikanta98@gmail.com</t>
  </si>
  <si>
    <t>1901289172</t>
  </si>
  <si>
    <t>SOUBHAGYA RANJAN ROUTRAY</t>
  </si>
  <si>
    <t>routraysoubhagya526@gmail.com</t>
  </si>
  <si>
    <t>SUBHALAXMI SAHOO</t>
  </si>
  <si>
    <t>subhalaxmisahoo1402@gmail.com</t>
  </si>
  <si>
    <t>1901289087</t>
  </si>
  <si>
    <t>CHINMAYEE PANI</t>
  </si>
  <si>
    <t>6371 393 001</t>
  </si>
  <si>
    <t>chinmayeepani349@gmail.com</t>
  </si>
  <si>
    <t>SHREYA JENA</t>
  </si>
  <si>
    <t>shreyajena511@gmail.com</t>
  </si>
  <si>
    <t>1901289368</t>
  </si>
  <si>
    <t>NIKHILESH PANI</t>
  </si>
  <si>
    <t>nikhileshpani@gmail.com</t>
  </si>
  <si>
    <t>1901289118</t>
  </si>
  <si>
    <t>MAHESH KUMAR DAS</t>
  </si>
  <si>
    <t>dasmaheshkumar26@gmail.com</t>
  </si>
  <si>
    <t>1901289028</t>
  </si>
  <si>
    <t>ABHIJIT NANDA</t>
  </si>
  <si>
    <t>abhijitnanda8249@gmail.com</t>
  </si>
  <si>
    <t>1901289313</t>
  </si>
  <si>
    <t>MD. ZAFFAR AHMAD</t>
  </si>
  <si>
    <t>zaffarahmad1234@gmail.com</t>
  </si>
  <si>
    <t>1901289337</t>
  </si>
  <si>
    <t>SUVAM RAY</t>
  </si>
  <si>
    <t>suvamray5@gmail.com</t>
  </si>
  <si>
    <t>SHIBASRIT MALLICK</t>
  </si>
  <si>
    <t>sibumallick66@gmail.com</t>
  </si>
  <si>
    <t>74.18</t>
  </si>
  <si>
    <t>1901289148</t>
  </si>
  <si>
    <t>RITIK KUMAR SAHOO</t>
  </si>
  <si>
    <t>ritiksahoo133@gmail.com</t>
  </si>
  <si>
    <t>1901289151</t>
  </si>
  <si>
    <t>SAI ANWESHA JENA</t>
  </si>
  <si>
    <t>93374 92455</t>
  </si>
  <si>
    <t>saianwesha2001@gmail.com</t>
  </si>
  <si>
    <t>1901289102</t>
  </si>
  <si>
    <t>GURUDUTTA BARAL</t>
  </si>
  <si>
    <t>guruduttabaral2001@gmail.com</t>
  </si>
  <si>
    <t>1901289215</t>
  </si>
  <si>
    <t>AMRIT PANIGRAHY</t>
  </si>
  <si>
    <t>amrit240601@gmail.com</t>
  </si>
  <si>
    <t>1901289176</t>
  </si>
  <si>
    <t>SOURAV GOUDA</t>
  </si>
  <si>
    <t>goudasourav4@gmail.com</t>
  </si>
  <si>
    <t>1901289260</t>
  </si>
  <si>
    <t>SHREYAN PRAKASH DORA</t>
  </si>
  <si>
    <t>shreyandora313@gmail.com</t>
  </si>
  <si>
    <t>SRADHASIS JETHY   </t>
  </si>
  <si>
    <t>sradhasis.jethy@gmail.com</t>
  </si>
  <si>
    <t>1901289377</t>
  </si>
  <si>
    <t>SATRUJIT PANI</t>
  </si>
  <si>
    <t>spani5239@gmail.com</t>
  </si>
  <si>
    <t>PRIYABRATA PADHI</t>
  </si>
  <si>
    <t>priyabratapadhi108@gmail.com</t>
  </si>
  <si>
    <t>ANKITA PANDA</t>
  </si>
  <si>
    <t>ankitapanda297@gmail.com</t>
  </si>
  <si>
    <t>72.69</t>
  </si>
  <si>
    <t>1901289247</t>
  </si>
  <si>
    <t>PRAGYANPRAVA SWAIN</t>
  </si>
  <si>
    <t>pragyanpravaswain@gmail.com</t>
  </si>
  <si>
    <t>1901289089</t>
  </si>
  <si>
    <t>DEBABRATA PATI</t>
  </si>
  <si>
    <t>debabratapati012@gmail.com</t>
  </si>
  <si>
    <t>1901289108</t>
  </si>
  <si>
    <t>JANHABI SWAIN</t>
  </si>
  <si>
    <t>janhabiswain425@gmail.com</t>
  </si>
  <si>
    <t>1901289245</t>
  </si>
  <si>
    <t>NIKHIL KUMAR RAY</t>
  </si>
  <si>
    <t>nikhilray891@gmail.com</t>
  </si>
  <si>
    <t>1901289214</t>
  </si>
  <si>
    <t>AKASH SWAIN</t>
  </si>
  <si>
    <t>swainakash678@gmail.com</t>
  </si>
  <si>
    <t>1901289240</t>
  </si>
  <si>
    <t>LOPAMUDRA PRADHAN</t>
  </si>
  <si>
    <t>lopamudrapradhan62@gmail.com</t>
  </si>
  <si>
    <t>ABHISHEK PARIJA</t>
  </si>
  <si>
    <t>abhishekparija99@gmail.com</t>
  </si>
  <si>
    <t>1901289292</t>
  </si>
  <si>
    <t>AMIT SINGH</t>
  </si>
  <si>
    <t>as7584697@gmail.com</t>
  </si>
  <si>
    <t>RONAK KUMAR SHARMA</t>
  </si>
  <si>
    <t>ronsharma977@gmail.com</t>
  </si>
  <si>
    <t>1901289210</t>
  </si>
  <si>
    <t>TARUN KUMAR SAHOO</t>
  </si>
  <si>
    <t>tarunsahoo2014@gmail.com</t>
  </si>
  <si>
    <t>1901289069</t>
  </si>
  <si>
    <t>ASUTOSH SAHOO</t>
  </si>
  <si>
    <t>asutoshsahoo59@gmail.com</t>
  </si>
  <si>
    <t>DIBYA RANJAN PATRA</t>
  </si>
  <si>
    <t>djpatra42@gmail.com</t>
  </si>
  <si>
    <t>1901289293</t>
  </si>
  <si>
    <t>ANANYA MOHAPATRA</t>
  </si>
  <si>
    <t>ananya2001mahapatra@gmail.com</t>
  </si>
  <si>
    <t>1901289207</t>
  </si>
  <si>
    <t>SAGAR MOHANTY</t>
  </si>
  <si>
    <t>sagarmohanty5509@gmail.com</t>
  </si>
  <si>
    <t>incoming call barred</t>
  </si>
  <si>
    <t>SUBHAMJYOTI BISWAL</t>
  </si>
  <si>
    <t>subhamjyotibiswal@gmail.com</t>
  </si>
  <si>
    <t>65</t>
  </si>
  <si>
    <t>SHIVKUMAR MALLIK </t>
  </si>
  <si>
    <t>shivkumar.mallik01@gmail.com</t>
  </si>
  <si>
    <t>OMPRAKASH SAMAL </t>
  </si>
  <si>
    <t>cool.omprakash2001@gmail.com</t>
  </si>
  <si>
    <t>1901289387</t>
  </si>
  <si>
    <t>SWARAJ KUMAR SAHOO</t>
  </si>
  <si>
    <t>sahooswaraj582@gmail.com</t>
  </si>
  <si>
    <t>1901289183</t>
  </si>
  <si>
    <t>STHITI PRAGYAN NAYAK</t>
  </si>
  <si>
    <t>sthitipragyan550@gmail.com</t>
  </si>
  <si>
    <t>1901289231</t>
  </si>
  <si>
    <t>DIBYA JYOTI SAHOO</t>
  </si>
  <si>
    <t>chandudibyajyotisahoo@gmail.com</t>
  </si>
  <si>
    <t>GOURAB PRASAD ROUT</t>
  </si>
  <si>
    <t>gourabprasadrout0195@gmail.com</t>
  </si>
  <si>
    <t>1901289186</t>
  </si>
  <si>
    <t>SUBHAM SWAPNENDU JENA</t>
  </si>
  <si>
    <t>subhamjena7205@gmail.com</t>
  </si>
  <si>
    <t>1901289130</t>
  </si>
  <si>
    <t>PRAKASH CHANDRA SINGH</t>
  </si>
  <si>
    <t>prakashofficial46@gmail.com</t>
  </si>
  <si>
    <t>ABHISEK NANDA                           </t>
  </si>
  <si>
    <t>abhisheknanda989@gmail.com</t>
  </si>
  <si>
    <t>1901289270</t>
  </si>
  <si>
    <t>RAJESWAREE BALABANTARAY</t>
  </si>
  <si>
    <t>rajeswaree01bdk@gmail.com</t>
  </si>
  <si>
    <t>1901289224</t>
  </si>
  <si>
    <t>ASHISH RANJAN PRADHAN</t>
  </si>
  <si>
    <t>ashishvirat17@gmail.com</t>
  </si>
  <si>
    <t>SIDHARTH RAJ</t>
  </si>
  <si>
    <t>sidraj361@gmail.com</t>
  </si>
  <si>
    <t>1901289072</t>
  </si>
  <si>
    <t>AYESHA FIRDUSH</t>
  </si>
  <si>
    <t>ayeshafirdush@gmail.com</t>
  </si>
  <si>
    <t>ABHISEK NANDA</t>
  </si>
  <si>
    <t>abhiseknanda29@gmail.com</t>
  </si>
  <si>
    <t>66.6</t>
  </si>
  <si>
    <t>ABINASH KUMAR TRIPATHY</t>
  </si>
  <si>
    <t>abinash01tripathy@gmail.com</t>
  </si>
  <si>
    <t>call couldn’t attend</t>
  </si>
  <si>
    <t>MD SAHIL KUMAR</t>
  </si>
  <si>
    <t>sksahil201@gmail.com</t>
  </si>
  <si>
    <t>SOUMYA RANJAN SAHOO</t>
  </si>
  <si>
    <t>sahooraja2001@gmail.com</t>
  </si>
  <si>
    <t>PRITISHNA BISWAL</t>
  </si>
  <si>
    <t>pritishnabiswal@gmail.com</t>
  </si>
  <si>
    <t>62</t>
  </si>
  <si>
    <t>1901289252</t>
  </si>
  <si>
    <t>SAGAR GAUTAM PANDA</t>
  </si>
  <si>
    <t>sagarcoc01@gmail.com</t>
  </si>
  <si>
    <t>1901289043</t>
  </si>
  <si>
    <t>ALKA MAHARATHA</t>
  </si>
  <si>
    <t>alkamaharatha2001@gmail.com</t>
  </si>
  <si>
    <t>TANUSHREE DEY  </t>
  </si>
  <si>
    <t>tanushreedey1810@gmail.com</t>
  </si>
  <si>
    <t>1901289389</t>
  </si>
  <si>
    <t>SOMANYU SAMAL</t>
  </si>
  <si>
    <t>somanyu.03samal@gmail.com</t>
  </si>
  <si>
    <t>RITUPARNA PRADHAN</t>
  </si>
  <si>
    <t>pradhanritu52@gmail.com</t>
  </si>
  <si>
    <t>1901289153</t>
  </si>
  <si>
    <t>SAMBIT BEHERA</t>
  </si>
  <si>
    <t>sambitbehera420@gmail.com</t>
  </si>
  <si>
    <t>SATYAJIT ROUT</t>
  </si>
  <si>
    <t>satyajitrout741@gmail.com</t>
  </si>
  <si>
    <t>ABINASH SAMAL</t>
  </si>
  <si>
    <t>abinash.happy418@gmail.com</t>
  </si>
  <si>
    <t>1901289209</t>
  </si>
  <si>
    <t>SOUMYA RANJAN BEHERA</t>
  </si>
  <si>
    <t>rbsoumya1@gmail.com</t>
  </si>
  <si>
    <t>1901289242</t>
  </si>
  <si>
    <t>MAHESH BEHERA</t>
  </si>
  <si>
    <t>mkbehera49@gmail.com</t>
  </si>
  <si>
    <t>1901289066</t>
  </si>
  <si>
    <t>ASHUTOSH ROUTARAY</t>
  </si>
  <si>
    <t>akr1619@gmail.com</t>
  </si>
  <si>
    <t>1901289250</t>
  </si>
  <si>
    <t>RANJIT KUMAR PATRA</t>
  </si>
  <si>
    <t>chhotuluky137@gmail.com</t>
  </si>
  <si>
    <t>1901289268</t>
  </si>
  <si>
    <t>SURYAKANTA KHUNTIA</t>
  </si>
  <si>
    <t>8847851909</t>
  </si>
  <si>
    <t>rameshchandrakhuntia1966@gmail.com</t>
  </si>
  <si>
    <t>GOVIND PANDEY</t>
  </si>
  <si>
    <t>pandeygovind208@gmail.com</t>
  </si>
  <si>
    <t xml:space="preserve">NOT ATTENDED </t>
  </si>
  <si>
    <t>1901289145</t>
  </si>
  <si>
    <t>RAJSUKH MOHANTY</t>
  </si>
  <si>
    <t>rajsukhmohanty@gmail.com</t>
  </si>
  <si>
    <t>1901289358</t>
  </si>
  <si>
    <t>BISWAJIT ROUT</t>
  </si>
  <si>
    <t>biswajitrout0411@icloud.com</t>
  </si>
  <si>
    <t>No Unavialable</t>
  </si>
  <si>
    <t>1901289203</t>
  </si>
  <si>
    <t>ARJIT KUMAR DAS</t>
  </si>
  <si>
    <t>7438040626</t>
  </si>
  <si>
    <t>arjitdas8260@gmail.com</t>
  </si>
  <si>
    <t>1901289085</t>
  </si>
  <si>
    <t>CHINMAYA NAYAK</t>
  </si>
  <si>
    <t>chinmayanayak0066@gmail.com</t>
  </si>
  <si>
    <t>NUTAN PRASAD NAYAK</t>
  </si>
  <si>
    <t>nutanprasad480@gmail.com</t>
  </si>
  <si>
    <t>1901289380</t>
  </si>
  <si>
    <t>SONALEE PRIYADARSHINI</t>
  </si>
  <si>
    <t>priyadarsinees720@gmail.com</t>
  </si>
  <si>
    <t>Did Not Pick</t>
  </si>
  <si>
    <t>1901289061</t>
  </si>
  <si>
    <t>ARGHADIP DAS</t>
  </si>
  <si>
    <t>8597376069</t>
  </si>
  <si>
    <t>arghadipdas6069@gmail.com</t>
  </si>
  <si>
    <t>1901289093</t>
  </si>
  <si>
    <t>DEBIPRASANNA PATTANAIK</t>
  </si>
  <si>
    <t>debiprasannapattanaik@gmail.com</t>
  </si>
  <si>
    <t>1901289205</t>
  </si>
  <si>
    <t>IPSITA PRIYADARSHINI JENA</t>
  </si>
  <si>
    <t>9861654130</t>
  </si>
  <si>
    <t>ipsita7683@gmail.com</t>
  </si>
  <si>
    <t>soumyaranjan7978136081@gmail.com</t>
  </si>
  <si>
    <t>1901289127</t>
  </si>
  <si>
    <t>PABITRA SURVA SEKHER BEHERA</t>
  </si>
  <si>
    <t>pabitrabehera245@gmail.com</t>
  </si>
  <si>
    <t>ANSUMAN PANDA</t>
  </si>
  <si>
    <t>ansuman5436@gmail.com</t>
  </si>
  <si>
    <t>1901289078</t>
  </si>
  <si>
    <t>BARSHA RANI NAYAK</t>
  </si>
  <si>
    <t>barsharaninayak404@gmail.com</t>
  </si>
  <si>
    <t>DEEPAK KUMAR SINGH</t>
  </si>
  <si>
    <t>deepaksingh85804@gmail.com</t>
  </si>
  <si>
    <t>JYOSHNAMAYEE SUNA</t>
  </si>
  <si>
    <t>jyoshnamayeesuna78@gmail.com</t>
  </si>
  <si>
    <t>74.11</t>
  </si>
  <si>
    <t>1901289376</t>
  </si>
  <si>
    <t>SAROJ KUMAR RANA</t>
  </si>
  <si>
    <t>sarojkumarrana513@gmail</t>
  </si>
  <si>
    <t>1901289184</t>
  </si>
  <si>
    <t>SUBHADIP RANA</t>
  </si>
  <si>
    <t>6294145543</t>
  </si>
  <si>
    <t>subhadiprana2001@gmail.com</t>
  </si>
  <si>
    <t>SUBHAM PRADHAN</t>
  </si>
  <si>
    <t>subhampradhan944@gmail.com</t>
  </si>
  <si>
    <t>1901289076</t>
  </si>
  <si>
    <t>BADAL KUMAR BEHERA</t>
  </si>
  <si>
    <t>badalbehera2002@gmail.com</t>
  </si>
  <si>
    <t>1901289367</t>
  </si>
  <si>
    <t>NAMRATA MOHARANA</t>
  </si>
  <si>
    <t>gnamratamaharana2@gmail.com</t>
  </si>
  <si>
    <t>1901289191</t>
  </si>
  <si>
    <t>SUMIT TIWARI</t>
  </si>
  <si>
    <t>sumittiwari348@gmail.com</t>
  </si>
  <si>
    <t>PRIYABRATA BHUYAN</t>
  </si>
  <si>
    <t>happyrajbbhuyan@gmail.com</t>
  </si>
  <si>
    <t>SAMBIT KUMAR SATAPATHY</t>
  </si>
  <si>
    <t>sambitsatapathy012@gmail.com</t>
  </si>
  <si>
    <t>1901289119</t>
  </si>
  <si>
    <t>MD. AAMIR ALAM</t>
  </si>
  <si>
    <t>7061052506</t>
  </si>
  <si>
    <t>aamiralam.aa59@gmail.com</t>
  </si>
  <si>
    <t>1901289063</t>
  </si>
  <si>
    <t>ARYA ABINASH</t>
  </si>
  <si>
    <t>aryaabinash2001@gmail.com</t>
  </si>
  <si>
    <t>SURAJ KUMAR HOTA</t>
  </si>
  <si>
    <t>kumarhotasuraj@gmail.com</t>
  </si>
  <si>
    <t>1901289115</t>
  </si>
  <si>
    <t>KSHAMA ANURAG LENKA</t>
  </si>
  <si>
    <t>anuraglen.666@gmail.com</t>
  </si>
  <si>
    <t>1901289190</t>
  </si>
  <si>
    <t>SUMAN PANDA</t>
  </si>
  <si>
    <t>sp5813589@gmail.com</t>
  </si>
  <si>
    <t>AMIT NAYAK</t>
  </si>
  <si>
    <t>12345nayakamit@gmail.com</t>
  </si>
  <si>
    <t>1901289339</t>
  </si>
  <si>
    <t>SWAYAMDEEPTA SWAIN</t>
  </si>
  <si>
    <t>swayamdeeptaswain@gmail.com</t>
  </si>
  <si>
    <t>1901289110</t>
  </si>
  <si>
    <t>JYOTI RANJAN OJHA</t>
  </si>
  <si>
    <t>jojha348@gmail.com</t>
  </si>
  <si>
    <t>1901289359</t>
  </si>
  <si>
    <t>BISWAJIT SAMAL</t>
  </si>
  <si>
    <t>samatapu1234@gmail.com</t>
  </si>
  <si>
    <t>RIDDHI SINGH DEO</t>
  </si>
  <si>
    <t>riddhisdeo@gmail.com</t>
  </si>
  <si>
    <t>AMAN KUMAR BEHERA</t>
  </si>
  <si>
    <t>akb268391@gmail.com</t>
  </si>
  <si>
    <t>MUKESH JENA</t>
  </si>
  <si>
    <t>Jenamukesh2000@gmail.com</t>
  </si>
  <si>
    <t>1901289161</t>
  </si>
  <si>
    <t>SHABAZ ALI</t>
  </si>
  <si>
    <t>9113774996</t>
  </si>
  <si>
    <t>shabazaliali1998@gmail.com</t>
  </si>
  <si>
    <t>BIBEK KUMAR JAGDEV</t>
  </si>
  <si>
    <t>jagdevbibek349@gmail.com</t>
  </si>
  <si>
    <t>68.16</t>
  </si>
  <si>
    <t>1901289347</t>
  </si>
  <si>
    <t>ANKIT MANGARAJ</t>
  </si>
  <si>
    <t>mangarajankit11@gmail.com</t>
  </si>
  <si>
    <t>CHITTARANJAN PRADHAN</t>
  </si>
  <si>
    <t>igchitta@gmail.com</t>
  </si>
  <si>
    <t>ATANU SABYASACHI DHIR SAMANTA</t>
  </si>
  <si>
    <t>atanudhirsamanta777@gmail.com</t>
  </si>
  <si>
    <t>SUBHAM JYOTIPRAKASH SAHOO</t>
  </si>
  <si>
    <t>subham6666sahoo@gmail.com</t>
  </si>
  <si>
    <t>ARPITA PRIYADARSHINI</t>
  </si>
  <si>
    <t>priyadarshiniarpita13@gmail.com</t>
  </si>
  <si>
    <t>1901289332</t>
  </si>
  <si>
    <t>SOUMYA RANJAN PARIDA</t>
  </si>
  <si>
    <t>soumyaranjan9141@gmail.com</t>
  </si>
  <si>
    <t>1901289174</t>
  </si>
  <si>
    <t>SOUMYA RANJAN SAMAL</t>
  </si>
  <si>
    <t>samalsoumya71@gmail.com</t>
  </si>
  <si>
    <t>LIPUN CHOUDHURY</t>
  </si>
  <si>
    <t>lipunchoudury786@gmail.com</t>
  </si>
  <si>
    <t>1901289344</t>
  </si>
  <si>
    <t>ABINASH BEHERA</t>
  </si>
  <si>
    <t>abinashbehera83317@gmail.com</t>
  </si>
  <si>
    <t>SOUMYA RANJAN DASH</t>
  </si>
  <si>
    <t>dashsoumya051@gmail.com</t>
  </si>
  <si>
    <t>SONALI ACHARYA</t>
  </si>
  <si>
    <t>sonaliacharya2002@gmail.com</t>
  </si>
  <si>
    <t>1901289091</t>
  </si>
  <si>
    <t>DEBADUTTA PRADHAN</t>
  </si>
  <si>
    <t>6372827508</t>
  </si>
  <si>
    <t>debaduttapradhan246@gmail.com</t>
  </si>
  <si>
    <t>1901289263</t>
  </si>
  <si>
    <t>SMRUTI RANJAN NATH</t>
  </si>
  <si>
    <t>coolsmruti8@gmail.com</t>
  </si>
  <si>
    <t>1901289381</t>
  </si>
  <si>
    <t>SUBHAM SAHOO</t>
  </si>
  <si>
    <t>sahoo15subham@gmail.com</t>
  </si>
  <si>
    <t>1901289197</t>
  </si>
  <si>
    <t>TANMAYA RANJAN NAYAK</t>
  </si>
  <si>
    <t>tanmayranjannayak908@gmail.com</t>
  </si>
  <si>
    <t>1901289350</t>
  </si>
  <si>
    <t>ANSHUMAN BARAL</t>
  </si>
  <si>
    <t>baralansu@gmail.com</t>
  </si>
  <si>
    <t>BISHAL RAY</t>
  </si>
  <si>
    <t>bishalrayoffc63@gmail.com</t>
  </si>
  <si>
    <t>SUSIL KUMAR PATRA</t>
  </si>
  <si>
    <t>sushilofficial98@gmail.com</t>
  </si>
  <si>
    <t>1901289219</t>
  </si>
  <si>
    <t>ANIL KUMAR BEHERA</t>
  </si>
  <si>
    <t>anilkumabr30@gmail.com</t>
  </si>
  <si>
    <t>BIBEKANANDA GADANAYAK</t>
  </si>
  <si>
    <t>bibekgadanayak143@gmail.com</t>
  </si>
  <si>
    <t>64</t>
  </si>
  <si>
    <t>AMRUT ANUBHAV DAS</t>
  </si>
  <si>
    <t>anubhavamrut06@gmail.com</t>
  </si>
  <si>
    <t>ASHIS ANUPAM PATNAIK</t>
  </si>
  <si>
    <t>ashispatnaik2001@gmail.com</t>
  </si>
  <si>
    <t>TRACK-1</t>
  </si>
  <si>
    <t>TRACK-2</t>
  </si>
  <si>
    <t>TRACK-3</t>
  </si>
  <si>
    <t>TRACK-4</t>
  </si>
  <si>
    <t>TRACK ASSIGNED (as per rank scored)</t>
  </si>
  <si>
    <t>Total Score (based on onlie test + academic weigtage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</si>
</sst>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10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rgb="FFFFFF00"/>
      </patternFill>
    </fill>
    <fill>
      <patternFill patternType="solid">
        <fgColor rgb="FFD5D5CD"/>
        <bgColor theme="0"/>
      </patternFill>
    </fill>
    <fill>
      <patternFill patternType="solid">
        <fgColor rgb="FFD5D5CD"/>
        <bgColor indexed="64"/>
      </patternFill>
    </fill>
    <fill>
      <patternFill patternType="solid">
        <fgColor rgb="FFF9DDFF"/>
        <bgColor indexed="64"/>
      </patternFill>
    </fill>
    <fill>
      <patternFill patternType="solid">
        <fgColor rgb="FFF9DDFF"/>
        <bgColor theme="0"/>
      </patternFill>
    </fill>
    <fill>
      <patternFill patternType="solid">
        <fgColor rgb="FFAFEBAF"/>
        <bgColor indexed="64"/>
      </patternFill>
    </fill>
    <fill>
      <patternFill patternType="solid">
        <fgColor rgb="FFAFEBAF"/>
        <bgColor theme="0"/>
      </patternFill>
    </fill>
    <fill>
      <patternFill patternType="solid">
        <fgColor rgb="FFAFEBAF"/>
        <bgColor rgb="FFFCE5C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theme="4"/>
      </patternFill>
    </fill>
    <fill>
      <patternFill patternType="solid">
        <fgColor theme="6" tint="0.59999389629810485"/>
        <bgColor rgb="FF938953"/>
      </patternFill>
    </fill>
    <fill>
      <patternFill patternType="solid">
        <fgColor theme="6" tint="0.59999389629810485"/>
        <b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2" fillId="5" borderId="1" xfId="0" applyFont="1" applyFill="1" applyBorder="1" applyAlignment="1"/>
    <xf numFmtId="0" fontId="1" fillId="7" borderId="1" xfId="0" applyFont="1" applyFill="1" applyBorder="1" applyAlignment="1">
      <alignment vertical="center"/>
    </xf>
    <xf numFmtId="0" fontId="2" fillId="7" borderId="1" xfId="0" applyFont="1" applyFill="1" applyBorder="1" applyAlignment="1"/>
    <xf numFmtId="0" fontId="1" fillId="8" borderId="1" xfId="0" applyFont="1" applyFill="1" applyBorder="1" applyAlignment="1">
      <alignment vertical="center"/>
    </xf>
    <xf numFmtId="0" fontId="2" fillId="8" borderId="1" xfId="0" applyFont="1" applyFill="1" applyBorder="1" applyAlignment="1"/>
    <xf numFmtId="0" fontId="1" fillId="9" borderId="1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0" borderId="1" xfId="0" applyFont="1" applyFill="1" applyBorder="1"/>
    <xf numFmtId="0" fontId="2" fillId="10" borderId="1" xfId="0" applyFont="1" applyFill="1" applyBorder="1" applyAlignme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5" borderId="2" xfId="0" applyFont="1" applyFill="1" applyBorder="1" applyAlignment="1">
      <alignment vertical="center"/>
    </xf>
    <xf numFmtId="0" fontId="1" fillId="0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1" fillId="12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right" vertical="center" wrapText="1"/>
    </xf>
    <xf numFmtId="9" fontId="5" fillId="16" borderId="1" xfId="0" applyNumberFormat="1" applyFont="1" applyFill="1" applyBorder="1" applyAlignment="1">
      <alignment horizontal="right" vertical="center" wrapText="1"/>
    </xf>
    <xf numFmtId="9" fontId="5" fillId="16" borderId="1" xfId="0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vertical="center"/>
    </xf>
    <xf numFmtId="0" fontId="1" fillId="19" borderId="1" xfId="0" applyFont="1" applyFill="1" applyBorder="1" applyAlignment="1">
      <alignment vertical="center"/>
    </xf>
    <xf numFmtId="0" fontId="1" fillId="19" borderId="2" xfId="0" applyFont="1" applyFill="1" applyBorder="1" applyAlignment="1">
      <alignment vertical="center"/>
    </xf>
    <xf numFmtId="0" fontId="1" fillId="2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paswinimohapatra75@gmail.com" TargetMode="External"/><Relationship Id="rId2" Type="http://schemas.openxmlformats.org/officeDocument/2006/relationships/hyperlink" Target="mailto:princeray722@gmail.com" TargetMode="External"/><Relationship Id="rId1" Type="http://schemas.openxmlformats.org/officeDocument/2006/relationships/hyperlink" Target="mailto:djpatra42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ushilofficial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63"/>
  <sheetViews>
    <sheetView tabSelected="1" zoomScale="95" zoomScaleNormal="95" workbookViewId="0">
      <selection activeCell="U19" sqref="U19"/>
    </sheetView>
  </sheetViews>
  <sheetFormatPr defaultRowHeight="15"/>
  <cols>
    <col min="1" max="1" width="4" customWidth="1"/>
    <col min="2" max="2" width="8" style="12" hidden="1" customWidth="1"/>
    <col min="3" max="3" width="15.42578125" style="12" customWidth="1"/>
    <col min="4" max="4" width="12.5703125" style="18" bestFit="1" customWidth="1"/>
    <col min="5" max="5" width="24.140625" style="12" customWidth="1"/>
    <col min="6" max="6" width="12" style="12" bestFit="1" customWidth="1"/>
    <col min="7" max="7" width="23.42578125" style="12" bestFit="1" customWidth="1"/>
    <col min="8" max="8" width="28.28515625" style="12" customWidth="1"/>
    <col min="9" max="10" width="9.7109375" style="12" hidden="1" customWidth="1"/>
    <col min="11" max="11" width="9.140625" style="12" hidden="1" customWidth="1"/>
    <col min="12" max="12" width="8.140625" style="12" hidden="1" customWidth="1"/>
    <col min="13" max="13" width="6.85546875" style="13" hidden="1" customWidth="1"/>
    <col min="14" max="14" width="0" style="13" hidden="1" customWidth="1"/>
    <col min="15" max="15" width="8" style="13" hidden="1" customWidth="1"/>
    <col min="16" max="16" width="0" style="12" hidden="1" customWidth="1"/>
    <col min="17" max="17" width="7.85546875" style="12" hidden="1" customWidth="1"/>
    <col min="18" max="18" width="21.140625" style="13" customWidth="1"/>
    <col min="19" max="19" width="28.7109375" style="24" customWidth="1"/>
    <col min="20" max="16384" width="9.140625" style="12"/>
  </cols>
  <sheetData>
    <row r="2" spans="1:19" s="23" customFormat="1" ht="42.75" customHeight="1">
      <c r="B2" s="22" t="s">
        <v>1</v>
      </c>
      <c r="C2" s="50" t="s">
        <v>994</v>
      </c>
      <c r="D2" s="51" t="s">
        <v>2</v>
      </c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3" t="s">
        <v>9</v>
      </c>
      <c r="L2" s="54" t="s">
        <v>10</v>
      </c>
      <c r="M2" s="55" t="s">
        <v>11</v>
      </c>
      <c r="N2" s="56">
        <v>0.1</v>
      </c>
      <c r="O2" s="55" t="s">
        <v>12</v>
      </c>
      <c r="P2" s="57">
        <v>0.3</v>
      </c>
      <c r="Q2" s="58" t="s">
        <v>13</v>
      </c>
      <c r="R2" s="59" t="s">
        <v>995</v>
      </c>
      <c r="S2" s="60" t="s">
        <v>0</v>
      </c>
    </row>
    <row r="3" spans="1:19" ht="12.75">
      <c r="A3" s="12"/>
      <c r="B3" s="1" t="s">
        <v>14</v>
      </c>
      <c r="C3" s="49" t="s">
        <v>990</v>
      </c>
      <c r="D3" s="26" t="s">
        <v>15</v>
      </c>
      <c r="E3" s="27" t="s">
        <v>16</v>
      </c>
      <c r="F3" s="27" t="s">
        <v>17</v>
      </c>
      <c r="G3" s="26">
        <v>7979738171</v>
      </c>
      <c r="H3" s="25" t="s">
        <v>18</v>
      </c>
      <c r="I3" s="25">
        <v>18</v>
      </c>
      <c r="J3" s="25">
        <v>17</v>
      </c>
      <c r="K3" s="28">
        <v>18</v>
      </c>
      <c r="L3" s="25">
        <v>53</v>
      </c>
      <c r="M3" s="29">
        <v>94</v>
      </c>
      <c r="N3" s="29">
        <f t="shared" ref="N3:N66" si="0">M3*10/100</f>
        <v>9.4</v>
      </c>
      <c r="O3" s="29">
        <v>85</v>
      </c>
      <c r="P3" s="27">
        <f t="shared" ref="P3:P34" si="1">O3*30/100</f>
        <v>25.5</v>
      </c>
      <c r="Q3" s="27"/>
      <c r="R3" s="29">
        <f>L3+N3+P3</f>
        <v>87.9</v>
      </c>
      <c r="S3" s="30">
        <v>1</v>
      </c>
    </row>
    <row r="4" spans="1:19" ht="12.75">
      <c r="A4" s="12"/>
      <c r="B4" s="2" t="s">
        <v>19</v>
      </c>
      <c r="C4" s="49" t="s">
        <v>990</v>
      </c>
      <c r="D4" s="26" t="s">
        <v>20</v>
      </c>
      <c r="E4" s="27" t="s">
        <v>21</v>
      </c>
      <c r="F4" s="27" t="s">
        <v>22</v>
      </c>
      <c r="G4" s="26">
        <v>8658428833</v>
      </c>
      <c r="H4" s="26" t="s">
        <v>23</v>
      </c>
      <c r="I4" s="25">
        <v>19</v>
      </c>
      <c r="J4" s="25">
        <v>18</v>
      </c>
      <c r="K4" s="28">
        <v>12</v>
      </c>
      <c r="L4" s="25">
        <v>49</v>
      </c>
      <c r="M4" s="29">
        <v>95</v>
      </c>
      <c r="N4" s="29">
        <f t="shared" si="0"/>
        <v>9.5</v>
      </c>
      <c r="O4" s="29">
        <v>81</v>
      </c>
      <c r="P4" s="27">
        <f t="shared" si="1"/>
        <v>24.3</v>
      </c>
      <c r="Q4" s="27"/>
      <c r="R4" s="29">
        <f>L4+N4+P4</f>
        <v>82.8</v>
      </c>
      <c r="S4" s="30">
        <v>2</v>
      </c>
    </row>
    <row r="5" spans="1:19" ht="12.75">
      <c r="A5" s="12"/>
      <c r="B5" s="2" t="s">
        <v>19</v>
      </c>
      <c r="C5" s="49" t="s">
        <v>990</v>
      </c>
      <c r="D5" s="26" t="s">
        <v>24</v>
      </c>
      <c r="E5" s="27" t="s">
        <v>25</v>
      </c>
      <c r="F5" s="27" t="s">
        <v>22</v>
      </c>
      <c r="G5" s="26">
        <v>93484845775</v>
      </c>
      <c r="H5" s="26" t="s">
        <v>26</v>
      </c>
      <c r="I5" s="25">
        <v>19</v>
      </c>
      <c r="J5" s="25">
        <v>18</v>
      </c>
      <c r="K5" s="28">
        <v>12</v>
      </c>
      <c r="L5" s="25">
        <v>49</v>
      </c>
      <c r="M5" s="29">
        <v>95</v>
      </c>
      <c r="N5" s="29">
        <f t="shared" si="0"/>
        <v>9.5</v>
      </c>
      <c r="O5" s="29">
        <v>79</v>
      </c>
      <c r="P5" s="27">
        <f t="shared" si="1"/>
        <v>23.7</v>
      </c>
      <c r="Q5" s="27"/>
      <c r="R5" s="29">
        <f>L5+N5+P5</f>
        <v>82.2</v>
      </c>
      <c r="S5" s="30">
        <v>3</v>
      </c>
    </row>
    <row r="6" spans="1:19" ht="12.75">
      <c r="A6" s="12"/>
      <c r="B6" s="2" t="s">
        <v>19</v>
      </c>
      <c r="C6" s="49" t="s">
        <v>990</v>
      </c>
      <c r="D6" s="26" t="s">
        <v>27</v>
      </c>
      <c r="E6" s="27" t="s">
        <v>28</v>
      </c>
      <c r="F6" s="27" t="s">
        <v>22</v>
      </c>
      <c r="G6" s="26">
        <v>7679803411</v>
      </c>
      <c r="H6" s="26" t="s">
        <v>29</v>
      </c>
      <c r="I6" s="25">
        <v>19</v>
      </c>
      <c r="J6" s="25">
        <v>17</v>
      </c>
      <c r="K6" s="28">
        <v>12</v>
      </c>
      <c r="L6" s="25">
        <v>48</v>
      </c>
      <c r="M6" s="29">
        <v>77</v>
      </c>
      <c r="N6" s="29">
        <f t="shared" si="0"/>
        <v>7.7</v>
      </c>
      <c r="O6" s="29">
        <v>78.599999999999994</v>
      </c>
      <c r="P6" s="27">
        <f t="shared" si="1"/>
        <v>23.58</v>
      </c>
      <c r="Q6" s="27"/>
      <c r="R6" s="29">
        <f>L6+N6+P6</f>
        <v>79.28</v>
      </c>
      <c r="S6" s="30">
        <v>4</v>
      </c>
    </row>
    <row r="7" spans="1:19" ht="12.75">
      <c r="A7" s="12"/>
      <c r="B7" s="2" t="s">
        <v>30</v>
      </c>
      <c r="C7" s="49" t="s">
        <v>990</v>
      </c>
      <c r="D7" s="26" t="s">
        <v>31</v>
      </c>
      <c r="E7" s="27" t="s">
        <v>32</v>
      </c>
      <c r="F7" s="27" t="s">
        <v>33</v>
      </c>
      <c r="G7" s="26">
        <v>7656069775</v>
      </c>
      <c r="H7" s="27" t="s">
        <v>34</v>
      </c>
      <c r="I7" s="25">
        <v>19</v>
      </c>
      <c r="J7" s="25">
        <v>18</v>
      </c>
      <c r="K7" s="28">
        <v>8</v>
      </c>
      <c r="L7" s="25">
        <v>45</v>
      </c>
      <c r="M7" s="29">
        <v>91.66</v>
      </c>
      <c r="N7" s="29">
        <f t="shared" si="0"/>
        <v>9.1659999999999986</v>
      </c>
      <c r="O7" s="29">
        <v>80.33</v>
      </c>
      <c r="P7" s="27">
        <f t="shared" si="1"/>
        <v>24.099</v>
      </c>
      <c r="Q7" s="27"/>
      <c r="R7" s="29">
        <f>L7+N7+P7</f>
        <v>78.265000000000001</v>
      </c>
      <c r="S7" s="30">
        <v>5</v>
      </c>
    </row>
    <row r="8" spans="1:19" ht="12.75">
      <c r="A8" s="12"/>
      <c r="B8" s="2" t="s">
        <v>30</v>
      </c>
      <c r="C8" s="49" t="s">
        <v>990</v>
      </c>
      <c r="D8" s="26" t="s">
        <v>35</v>
      </c>
      <c r="E8" s="26" t="s">
        <v>36</v>
      </c>
      <c r="F8" s="26" t="s">
        <v>37</v>
      </c>
      <c r="G8" s="26">
        <v>7327852324</v>
      </c>
      <c r="H8" s="27" t="s">
        <v>38</v>
      </c>
      <c r="I8" s="25">
        <v>17</v>
      </c>
      <c r="J8" s="25">
        <v>18</v>
      </c>
      <c r="K8" s="28">
        <v>12</v>
      </c>
      <c r="L8" s="25">
        <v>47</v>
      </c>
      <c r="M8" s="29">
        <v>91.16</v>
      </c>
      <c r="N8" s="29">
        <f t="shared" si="0"/>
        <v>9.1159999999999997</v>
      </c>
      <c r="O8" s="29">
        <v>71.33</v>
      </c>
      <c r="P8" s="27">
        <f t="shared" si="1"/>
        <v>21.399000000000001</v>
      </c>
      <c r="Q8" s="27"/>
      <c r="R8" s="29">
        <f>L8+N8+P8</f>
        <v>77.515000000000001</v>
      </c>
      <c r="S8" s="30">
        <v>6</v>
      </c>
    </row>
    <row r="9" spans="1:19" ht="12.75">
      <c r="A9" s="12"/>
      <c r="B9" s="2" t="s">
        <v>14</v>
      </c>
      <c r="C9" s="49" t="s">
        <v>990</v>
      </c>
      <c r="D9" s="26" t="s">
        <v>39</v>
      </c>
      <c r="E9" s="27" t="s">
        <v>40</v>
      </c>
      <c r="F9" s="27" t="s">
        <v>17</v>
      </c>
      <c r="G9" s="26">
        <v>7070791704</v>
      </c>
      <c r="H9" s="25" t="s">
        <v>41</v>
      </c>
      <c r="I9" s="25">
        <v>15</v>
      </c>
      <c r="J9" s="25">
        <v>17</v>
      </c>
      <c r="K9" s="28">
        <v>14</v>
      </c>
      <c r="L9" s="25">
        <v>46</v>
      </c>
      <c r="M9" s="29">
        <v>88.8</v>
      </c>
      <c r="N9" s="29">
        <f t="shared" si="0"/>
        <v>8.8800000000000008</v>
      </c>
      <c r="O9" s="29">
        <v>75.25</v>
      </c>
      <c r="P9" s="27">
        <f t="shared" si="1"/>
        <v>22.574999999999999</v>
      </c>
      <c r="Q9" s="27"/>
      <c r="R9" s="29">
        <f>L9+N9+P9</f>
        <v>77.454999999999998</v>
      </c>
      <c r="S9" s="30">
        <v>7</v>
      </c>
    </row>
    <row r="10" spans="1:19" ht="12.75">
      <c r="A10" s="12"/>
      <c r="B10" s="2" t="s">
        <v>30</v>
      </c>
      <c r="C10" s="49" t="s">
        <v>990</v>
      </c>
      <c r="D10" s="26" t="s">
        <v>42</v>
      </c>
      <c r="E10" s="27" t="s">
        <v>43</v>
      </c>
      <c r="F10" s="27" t="s">
        <v>17</v>
      </c>
      <c r="G10" s="26">
        <v>9556820916</v>
      </c>
      <c r="H10" s="27" t="s">
        <v>44</v>
      </c>
      <c r="I10" s="25">
        <v>18</v>
      </c>
      <c r="J10" s="25">
        <v>15</v>
      </c>
      <c r="K10" s="28">
        <v>10</v>
      </c>
      <c r="L10" s="25">
        <v>43</v>
      </c>
      <c r="M10" s="29">
        <v>93.1</v>
      </c>
      <c r="N10" s="29">
        <f t="shared" si="0"/>
        <v>9.31</v>
      </c>
      <c r="O10" s="29">
        <v>83.2</v>
      </c>
      <c r="P10" s="27">
        <f t="shared" si="1"/>
        <v>24.96</v>
      </c>
      <c r="Q10" s="27"/>
      <c r="R10" s="29">
        <f>L10+N10+P10</f>
        <v>77.27000000000001</v>
      </c>
      <c r="S10" s="30">
        <v>8</v>
      </c>
    </row>
    <row r="11" spans="1:19" ht="12.75">
      <c r="A11" s="12"/>
      <c r="B11" s="2" t="s">
        <v>14</v>
      </c>
      <c r="C11" s="49" t="s">
        <v>990</v>
      </c>
      <c r="D11" s="26" t="s">
        <v>45</v>
      </c>
      <c r="E11" s="27" t="s">
        <v>46</v>
      </c>
      <c r="F11" s="27" t="s">
        <v>17</v>
      </c>
      <c r="G11" s="26">
        <v>6201646693</v>
      </c>
      <c r="H11" s="25" t="s">
        <v>47</v>
      </c>
      <c r="I11" s="25">
        <v>18</v>
      </c>
      <c r="J11" s="25">
        <v>18</v>
      </c>
      <c r="K11" s="28">
        <v>12</v>
      </c>
      <c r="L11" s="25">
        <v>48</v>
      </c>
      <c r="M11" s="29">
        <v>83.6</v>
      </c>
      <c r="N11" s="29">
        <f t="shared" si="0"/>
        <v>8.36</v>
      </c>
      <c r="O11" s="29">
        <v>69.5</v>
      </c>
      <c r="P11" s="27">
        <f t="shared" si="1"/>
        <v>20.85</v>
      </c>
      <c r="Q11" s="27"/>
      <c r="R11" s="29">
        <f>L11+N11+P11</f>
        <v>77.210000000000008</v>
      </c>
      <c r="S11" s="30">
        <v>9</v>
      </c>
    </row>
    <row r="12" spans="1:19" ht="12.75">
      <c r="A12" s="12"/>
      <c r="B12" s="2" t="s">
        <v>14</v>
      </c>
      <c r="C12" s="49" t="s">
        <v>990</v>
      </c>
      <c r="D12" s="26" t="s">
        <v>48</v>
      </c>
      <c r="E12" s="27" t="s">
        <v>49</v>
      </c>
      <c r="F12" s="27" t="s">
        <v>17</v>
      </c>
      <c r="G12" s="26">
        <v>9113111918</v>
      </c>
      <c r="H12" s="25" t="s">
        <v>50</v>
      </c>
      <c r="I12" s="25">
        <v>16</v>
      </c>
      <c r="J12" s="25">
        <v>19</v>
      </c>
      <c r="K12" s="28">
        <v>14</v>
      </c>
      <c r="L12" s="25">
        <v>49</v>
      </c>
      <c r="M12" s="29">
        <v>81.2</v>
      </c>
      <c r="N12" s="29">
        <f t="shared" si="0"/>
        <v>8.1199999999999992</v>
      </c>
      <c r="O12" s="29">
        <v>66.400000000000006</v>
      </c>
      <c r="P12" s="27">
        <f t="shared" si="1"/>
        <v>19.920000000000002</v>
      </c>
      <c r="Q12" s="27"/>
      <c r="R12" s="29">
        <f>L12+N12+P12</f>
        <v>77.039999999999992</v>
      </c>
      <c r="S12" s="30">
        <v>10</v>
      </c>
    </row>
    <row r="13" spans="1:19" ht="12.75">
      <c r="A13" s="12"/>
      <c r="B13" s="2" t="s">
        <v>14</v>
      </c>
      <c r="C13" s="49" t="s">
        <v>990</v>
      </c>
      <c r="D13" s="26" t="s">
        <v>51</v>
      </c>
      <c r="E13" s="27" t="s">
        <v>52</v>
      </c>
      <c r="F13" s="27" t="s">
        <v>17</v>
      </c>
      <c r="G13" s="26">
        <v>7073073108</v>
      </c>
      <c r="H13" s="25" t="s">
        <v>53</v>
      </c>
      <c r="I13" s="25">
        <v>19</v>
      </c>
      <c r="J13" s="25">
        <v>17</v>
      </c>
      <c r="K13" s="28">
        <v>14</v>
      </c>
      <c r="L13" s="25">
        <v>50</v>
      </c>
      <c r="M13" s="29">
        <v>72.27</v>
      </c>
      <c r="N13" s="29">
        <f t="shared" si="0"/>
        <v>7.2269999999999994</v>
      </c>
      <c r="O13" s="29">
        <v>64.8</v>
      </c>
      <c r="P13" s="27">
        <f t="shared" si="1"/>
        <v>19.440000000000001</v>
      </c>
      <c r="Q13" s="27"/>
      <c r="R13" s="29">
        <f>L13+N13+P13</f>
        <v>76.667000000000002</v>
      </c>
      <c r="S13" s="30">
        <v>11</v>
      </c>
    </row>
    <row r="14" spans="1:19" ht="12.75">
      <c r="A14" s="12"/>
      <c r="B14" s="2" t="s">
        <v>14</v>
      </c>
      <c r="C14" s="49" t="s">
        <v>990</v>
      </c>
      <c r="D14" s="26" t="s">
        <v>54</v>
      </c>
      <c r="E14" s="27" t="s">
        <v>55</v>
      </c>
      <c r="F14" s="27" t="s">
        <v>17</v>
      </c>
      <c r="G14" s="26">
        <v>8249530847</v>
      </c>
      <c r="H14" s="25" t="s">
        <v>56</v>
      </c>
      <c r="I14" s="25">
        <v>13</v>
      </c>
      <c r="J14" s="25">
        <v>17</v>
      </c>
      <c r="K14" s="28">
        <v>14</v>
      </c>
      <c r="L14" s="25">
        <v>44</v>
      </c>
      <c r="M14" s="29">
        <v>85</v>
      </c>
      <c r="N14" s="29">
        <f t="shared" si="0"/>
        <v>8.5</v>
      </c>
      <c r="O14" s="29">
        <v>80</v>
      </c>
      <c r="P14" s="27">
        <f t="shared" si="1"/>
        <v>24</v>
      </c>
      <c r="Q14" s="27"/>
      <c r="R14" s="29">
        <f>L14+N14+P14</f>
        <v>76.5</v>
      </c>
      <c r="S14" s="30">
        <v>12</v>
      </c>
    </row>
    <row r="15" spans="1:19" ht="12.75">
      <c r="A15" s="12"/>
      <c r="B15" s="2" t="s">
        <v>14</v>
      </c>
      <c r="C15" s="49" t="s">
        <v>990</v>
      </c>
      <c r="D15" s="26" t="s">
        <v>57</v>
      </c>
      <c r="E15" s="27" t="s">
        <v>58</v>
      </c>
      <c r="F15" s="27" t="s">
        <v>17</v>
      </c>
      <c r="G15" s="26">
        <v>8210872373</v>
      </c>
      <c r="H15" s="25" t="s">
        <v>59</v>
      </c>
      <c r="I15" s="25">
        <v>12</v>
      </c>
      <c r="J15" s="25">
        <v>17</v>
      </c>
      <c r="K15" s="28">
        <v>16</v>
      </c>
      <c r="L15" s="25">
        <v>45</v>
      </c>
      <c r="M15" s="29">
        <v>89.3</v>
      </c>
      <c r="N15" s="29">
        <f t="shared" si="0"/>
        <v>8.93</v>
      </c>
      <c r="O15" s="29">
        <v>75</v>
      </c>
      <c r="P15" s="27">
        <f t="shared" si="1"/>
        <v>22.5</v>
      </c>
      <c r="Q15" s="27"/>
      <c r="R15" s="29">
        <f>L15+N15+P15</f>
        <v>76.430000000000007</v>
      </c>
      <c r="S15" s="30">
        <v>13</v>
      </c>
    </row>
    <row r="16" spans="1:19" ht="12.75">
      <c r="A16" s="12"/>
      <c r="B16" s="2" t="s">
        <v>19</v>
      </c>
      <c r="C16" s="49" t="s">
        <v>990</v>
      </c>
      <c r="D16" s="26">
        <v>1901289297</v>
      </c>
      <c r="E16" s="27" t="s">
        <v>60</v>
      </c>
      <c r="F16" s="26" t="s">
        <v>22</v>
      </c>
      <c r="G16" s="26">
        <v>6372663487</v>
      </c>
      <c r="H16" s="26" t="s">
        <v>61</v>
      </c>
      <c r="I16" s="25">
        <v>12</v>
      </c>
      <c r="J16" s="25">
        <v>19</v>
      </c>
      <c r="K16" s="28">
        <v>12</v>
      </c>
      <c r="L16" s="25">
        <v>43</v>
      </c>
      <c r="M16" s="29">
        <v>73</v>
      </c>
      <c r="N16" s="29">
        <f t="shared" si="0"/>
        <v>7.3</v>
      </c>
      <c r="O16" s="29">
        <v>86.3</v>
      </c>
      <c r="P16" s="27">
        <f t="shared" si="1"/>
        <v>25.89</v>
      </c>
      <c r="Q16" s="27"/>
      <c r="R16" s="29">
        <f>L16+N16+P16</f>
        <v>76.19</v>
      </c>
      <c r="S16" s="30">
        <v>14</v>
      </c>
    </row>
    <row r="17" spans="1:19" ht="12.75">
      <c r="A17" s="12"/>
      <c r="B17" s="2" t="s">
        <v>30</v>
      </c>
      <c r="C17" s="49" t="s">
        <v>990</v>
      </c>
      <c r="D17" s="26" t="s">
        <v>62</v>
      </c>
      <c r="E17" s="27" t="s">
        <v>63</v>
      </c>
      <c r="F17" s="27" t="s">
        <v>37</v>
      </c>
      <c r="G17" s="26">
        <v>9178568207</v>
      </c>
      <c r="H17" s="27" t="s">
        <v>64</v>
      </c>
      <c r="I17" s="25">
        <v>17</v>
      </c>
      <c r="J17" s="25">
        <v>17</v>
      </c>
      <c r="K17" s="28">
        <v>10</v>
      </c>
      <c r="L17" s="25">
        <v>44</v>
      </c>
      <c r="M17" s="29">
        <v>88.53</v>
      </c>
      <c r="N17" s="29">
        <f t="shared" si="0"/>
        <v>8.8529999999999998</v>
      </c>
      <c r="O17" s="29">
        <v>76.34</v>
      </c>
      <c r="P17" s="27">
        <f t="shared" si="1"/>
        <v>22.902000000000001</v>
      </c>
      <c r="Q17" s="27"/>
      <c r="R17" s="29">
        <f>L17+N17+P17</f>
        <v>75.754999999999995</v>
      </c>
      <c r="S17" s="30">
        <v>15</v>
      </c>
    </row>
    <row r="18" spans="1:19" ht="12.75">
      <c r="A18" s="12"/>
      <c r="B18" s="2" t="s">
        <v>30</v>
      </c>
      <c r="C18" s="49" t="s">
        <v>990</v>
      </c>
      <c r="D18" s="26" t="s">
        <v>65</v>
      </c>
      <c r="E18" s="27" t="s">
        <v>66</v>
      </c>
      <c r="F18" s="27" t="s">
        <v>33</v>
      </c>
      <c r="G18" s="26">
        <v>7488468995</v>
      </c>
      <c r="H18" s="27" t="s">
        <v>67</v>
      </c>
      <c r="I18" s="25">
        <v>18</v>
      </c>
      <c r="J18" s="25">
        <v>17</v>
      </c>
      <c r="K18" s="28">
        <v>10</v>
      </c>
      <c r="L18" s="25">
        <v>45</v>
      </c>
      <c r="M18" s="29">
        <v>91.2</v>
      </c>
      <c r="N18" s="29">
        <f t="shared" si="0"/>
        <v>9.1199999999999992</v>
      </c>
      <c r="O18" s="29">
        <v>71.599999999999994</v>
      </c>
      <c r="P18" s="27">
        <f t="shared" si="1"/>
        <v>21.48</v>
      </c>
      <c r="Q18" s="27"/>
      <c r="R18" s="29">
        <f>L18+N18+P18</f>
        <v>75.599999999999994</v>
      </c>
      <c r="S18" s="30">
        <v>16</v>
      </c>
    </row>
    <row r="19" spans="1:19" ht="12.75">
      <c r="A19" s="12"/>
      <c r="B19" s="2" t="s">
        <v>30</v>
      </c>
      <c r="C19" s="49" t="s">
        <v>990</v>
      </c>
      <c r="D19" s="26" t="s">
        <v>68</v>
      </c>
      <c r="E19" s="27" t="s">
        <v>69</v>
      </c>
      <c r="F19" s="27" t="s">
        <v>37</v>
      </c>
      <c r="G19" s="26" t="s">
        <v>70</v>
      </c>
      <c r="H19" s="27" t="s">
        <v>71</v>
      </c>
      <c r="I19" s="25">
        <v>19</v>
      </c>
      <c r="J19" s="25">
        <v>18</v>
      </c>
      <c r="K19" s="28">
        <v>8</v>
      </c>
      <c r="L19" s="25">
        <v>45</v>
      </c>
      <c r="M19" s="29">
        <v>93.1</v>
      </c>
      <c r="N19" s="29">
        <f t="shared" si="0"/>
        <v>9.31</v>
      </c>
      <c r="O19" s="29">
        <v>70.2</v>
      </c>
      <c r="P19" s="27">
        <f t="shared" si="1"/>
        <v>21.06</v>
      </c>
      <c r="Q19" s="27"/>
      <c r="R19" s="29">
        <f>L19+N19+P19</f>
        <v>75.37</v>
      </c>
      <c r="S19" s="30">
        <v>17</v>
      </c>
    </row>
    <row r="20" spans="1:19" ht="12.75">
      <c r="A20" s="12"/>
      <c r="B20" s="2" t="s">
        <v>14</v>
      </c>
      <c r="C20" s="49" t="s">
        <v>990</v>
      </c>
      <c r="D20" s="26" t="s">
        <v>72</v>
      </c>
      <c r="E20" s="27" t="s">
        <v>73</v>
      </c>
      <c r="F20" s="27" t="s">
        <v>17</v>
      </c>
      <c r="G20" s="26">
        <v>9178453086</v>
      </c>
      <c r="H20" s="25" t="s">
        <v>74</v>
      </c>
      <c r="I20" s="25">
        <v>17</v>
      </c>
      <c r="J20" s="25">
        <v>17</v>
      </c>
      <c r="K20" s="28">
        <v>9</v>
      </c>
      <c r="L20" s="25">
        <v>43</v>
      </c>
      <c r="M20" s="29">
        <v>80.75</v>
      </c>
      <c r="N20" s="29">
        <f t="shared" si="0"/>
        <v>8.0749999999999993</v>
      </c>
      <c r="O20" s="29">
        <v>80.2</v>
      </c>
      <c r="P20" s="27">
        <f t="shared" si="1"/>
        <v>24.06</v>
      </c>
      <c r="Q20" s="27"/>
      <c r="R20" s="29">
        <f>L20+N20+P20</f>
        <v>75.135000000000005</v>
      </c>
      <c r="S20" s="30">
        <v>18</v>
      </c>
    </row>
    <row r="21" spans="1:19" ht="12.75">
      <c r="A21" s="12"/>
      <c r="B21" s="2" t="s">
        <v>14</v>
      </c>
      <c r="C21" s="49" t="s">
        <v>990</v>
      </c>
      <c r="D21" s="26" t="s">
        <v>75</v>
      </c>
      <c r="E21" s="27" t="s">
        <v>76</v>
      </c>
      <c r="F21" s="27" t="s">
        <v>17</v>
      </c>
      <c r="G21" s="26">
        <v>9861032967</v>
      </c>
      <c r="H21" s="25" t="s">
        <v>77</v>
      </c>
      <c r="I21" s="25">
        <v>11</v>
      </c>
      <c r="J21" s="25">
        <v>19</v>
      </c>
      <c r="K21" s="28">
        <v>14</v>
      </c>
      <c r="L21" s="25">
        <v>44</v>
      </c>
      <c r="M21" s="29">
        <v>85.5</v>
      </c>
      <c r="N21" s="29">
        <f t="shared" si="0"/>
        <v>8.5500000000000007</v>
      </c>
      <c r="O21" s="29">
        <v>74.8</v>
      </c>
      <c r="P21" s="27">
        <f t="shared" si="1"/>
        <v>22.44</v>
      </c>
      <c r="Q21" s="27"/>
      <c r="R21" s="29">
        <f>L21+N21+P21</f>
        <v>74.989999999999995</v>
      </c>
      <c r="S21" s="30">
        <v>19</v>
      </c>
    </row>
    <row r="22" spans="1:19" ht="12.75">
      <c r="A22" s="12"/>
      <c r="B22" s="1" t="s">
        <v>14</v>
      </c>
      <c r="C22" s="49" t="s">
        <v>990</v>
      </c>
      <c r="D22" s="26" t="s">
        <v>78</v>
      </c>
      <c r="E22" s="27" t="s">
        <v>79</v>
      </c>
      <c r="F22" s="27" t="s">
        <v>17</v>
      </c>
      <c r="G22" s="31">
        <v>7735076312</v>
      </c>
      <c r="H22" s="25" t="s">
        <v>80</v>
      </c>
      <c r="I22" s="25">
        <v>14</v>
      </c>
      <c r="J22" s="25">
        <v>15</v>
      </c>
      <c r="K22" s="28">
        <v>10</v>
      </c>
      <c r="L22" s="25">
        <v>39</v>
      </c>
      <c r="M22" s="29">
        <v>95</v>
      </c>
      <c r="N22" s="29">
        <f t="shared" si="0"/>
        <v>9.5</v>
      </c>
      <c r="O22" s="29">
        <v>88</v>
      </c>
      <c r="P22" s="27">
        <f t="shared" si="1"/>
        <v>26.4</v>
      </c>
      <c r="Q22" s="27"/>
      <c r="R22" s="29">
        <f>L22+N22+P22</f>
        <v>74.900000000000006</v>
      </c>
      <c r="S22" s="30">
        <v>20</v>
      </c>
    </row>
    <row r="23" spans="1:19" ht="12.75">
      <c r="A23" s="12"/>
      <c r="B23" s="2" t="s">
        <v>19</v>
      </c>
      <c r="C23" s="49" t="s">
        <v>990</v>
      </c>
      <c r="D23" s="26" t="s">
        <v>81</v>
      </c>
      <c r="E23" s="27" t="s">
        <v>82</v>
      </c>
      <c r="F23" s="27" t="s">
        <v>22</v>
      </c>
      <c r="G23" s="26">
        <v>6372702977</v>
      </c>
      <c r="H23" s="26" t="s">
        <v>83</v>
      </c>
      <c r="I23" s="25">
        <v>19</v>
      </c>
      <c r="J23" s="25">
        <v>17</v>
      </c>
      <c r="K23" s="28">
        <v>8</v>
      </c>
      <c r="L23" s="25">
        <v>44</v>
      </c>
      <c r="M23" s="29">
        <v>91.2</v>
      </c>
      <c r="N23" s="29">
        <f t="shared" si="0"/>
        <v>9.1199999999999992</v>
      </c>
      <c r="O23" s="29">
        <v>71.599999999999994</v>
      </c>
      <c r="P23" s="27">
        <f t="shared" si="1"/>
        <v>21.48</v>
      </c>
      <c r="Q23" s="27"/>
      <c r="R23" s="29">
        <f>L23+N23+P23</f>
        <v>74.599999999999994</v>
      </c>
      <c r="S23" s="30">
        <v>21</v>
      </c>
    </row>
    <row r="24" spans="1:19" ht="12.75">
      <c r="A24" s="12"/>
      <c r="B24" s="1" t="s">
        <v>14</v>
      </c>
      <c r="C24" s="49" t="s">
        <v>990</v>
      </c>
      <c r="D24" s="26" t="s">
        <v>84</v>
      </c>
      <c r="E24" s="27" t="s">
        <v>85</v>
      </c>
      <c r="F24" s="27" t="s">
        <v>17</v>
      </c>
      <c r="G24" s="26">
        <v>9097186189</v>
      </c>
      <c r="H24" s="25" t="s">
        <v>86</v>
      </c>
      <c r="I24" s="25">
        <v>18</v>
      </c>
      <c r="J24" s="25">
        <v>15</v>
      </c>
      <c r="K24" s="28">
        <v>14</v>
      </c>
      <c r="L24" s="25">
        <v>47</v>
      </c>
      <c r="M24" s="29">
        <v>81.7</v>
      </c>
      <c r="N24" s="29">
        <f t="shared" si="0"/>
        <v>8.17</v>
      </c>
      <c r="O24" s="29">
        <v>64</v>
      </c>
      <c r="P24" s="27">
        <f t="shared" si="1"/>
        <v>19.2</v>
      </c>
      <c r="Q24" s="27"/>
      <c r="R24" s="29">
        <f>L24+N24+P24</f>
        <v>74.37</v>
      </c>
      <c r="S24" s="30">
        <v>22</v>
      </c>
    </row>
    <row r="25" spans="1:19" ht="12.75">
      <c r="A25" s="12"/>
      <c r="B25" s="1" t="s">
        <v>14</v>
      </c>
      <c r="C25" s="49" t="s">
        <v>990</v>
      </c>
      <c r="D25" s="26" t="s">
        <v>87</v>
      </c>
      <c r="E25" s="27" t="s">
        <v>88</v>
      </c>
      <c r="F25" s="27" t="s">
        <v>17</v>
      </c>
      <c r="G25" s="31">
        <v>6206936356</v>
      </c>
      <c r="H25" s="25" t="s">
        <v>89</v>
      </c>
      <c r="I25" s="25">
        <v>14</v>
      </c>
      <c r="J25" s="25">
        <v>16</v>
      </c>
      <c r="K25" s="28">
        <v>14</v>
      </c>
      <c r="L25" s="25">
        <v>44</v>
      </c>
      <c r="M25" s="29">
        <v>81.7</v>
      </c>
      <c r="N25" s="29">
        <f t="shared" si="0"/>
        <v>8.17</v>
      </c>
      <c r="O25" s="29">
        <v>72.099999999999994</v>
      </c>
      <c r="P25" s="27">
        <f t="shared" si="1"/>
        <v>21.63</v>
      </c>
      <c r="Q25" s="27"/>
      <c r="R25" s="29">
        <f>L25+N25+P25</f>
        <v>73.8</v>
      </c>
      <c r="S25" s="30">
        <v>23</v>
      </c>
    </row>
    <row r="26" spans="1:19" ht="12.75">
      <c r="A26" s="12"/>
      <c r="B26" s="2" t="s">
        <v>14</v>
      </c>
      <c r="C26" s="49" t="s">
        <v>990</v>
      </c>
      <c r="D26" s="26" t="s">
        <v>90</v>
      </c>
      <c r="E26" s="27" t="s">
        <v>91</v>
      </c>
      <c r="F26" s="27" t="s">
        <v>17</v>
      </c>
      <c r="G26" s="26">
        <v>7735042247</v>
      </c>
      <c r="H26" s="25" t="s">
        <v>92</v>
      </c>
      <c r="I26" s="25">
        <v>18</v>
      </c>
      <c r="J26" s="25">
        <v>16</v>
      </c>
      <c r="K26" s="28">
        <v>9</v>
      </c>
      <c r="L26" s="25">
        <v>43</v>
      </c>
      <c r="M26" s="29">
        <v>79.33</v>
      </c>
      <c r="N26" s="29">
        <f t="shared" si="0"/>
        <v>7.9329999999999998</v>
      </c>
      <c r="O26" s="29">
        <v>75.5</v>
      </c>
      <c r="P26" s="27">
        <f t="shared" si="1"/>
        <v>22.65</v>
      </c>
      <c r="Q26" s="27"/>
      <c r="R26" s="29">
        <f>L26+N26+P26</f>
        <v>73.582999999999998</v>
      </c>
      <c r="S26" s="30">
        <v>24</v>
      </c>
    </row>
    <row r="27" spans="1:19" ht="12.75">
      <c r="A27" s="12"/>
      <c r="B27" s="2" t="s">
        <v>14</v>
      </c>
      <c r="C27" s="49" t="s">
        <v>990</v>
      </c>
      <c r="D27" s="26">
        <v>1901289124</v>
      </c>
      <c r="E27" s="26" t="s">
        <v>93</v>
      </c>
      <c r="F27" s="26" t="s">
        <v>17</v>
      </c>
      <c r="G27" s="26">
        <v>7735349502</v>
      </c>
      <c r="H27" s="25" t="s">
        <v>94</v>
      </c>
      <c r="I27" s="25">
        <v>11</v>
      </c>
      <c r="J27" s="25">
        <v>14</v>
      </c>
      <c r="K27" s="28">
        <v>12</v>
      </c>
      <c r="L27" s="25">
        <v>37</v>
      </c>
      <c r="M27" s="29">
        <v>89.3</v>
      </c>
      <c r="N27" s="29">
        <f t="shared" si="0"/>
        <v>8.93</v>
      </c>
      <c r="O27" s="29">
        <v>92</v>
      </c>
      <c r="P27" s="27">
        <f t="shared" si="1"/>
        <v>27.6</v>
      </c>
      <c r="Q27" s="27"/>
      <c r="R27" s="29">
        <f>L27+N27+P27</f>
        <v>73.53</v>
      </c>
      <c r="S27" s="30">
        <v>25</v>
      </c>
    </row>
    <row r="28" spans="1:19" ht="12.75">
      <c r="A28" s="12"/>
      <c r="B28" s="2" t="s">
        <v>14</v>
      </c>
      <c r="C28" s="49" t="s">
        <v>990</v>
      </c>
      <c r="D28" s="26" t="s">
        <v>95</v>
      </c>
      <c r="E28" s="25" t="s">
        <v>96</v>
      </c>
      <c r="F28" s="26" t="s">
        <v>17</v>
      </c>
      <c r="G28" s="26">
        <v>7608998089</v>
      </c>
      <c r="H28" s="25" t="s">
        <v>97</v>
      </c>
      <c r="I28" s="25">
        <v>9</v>
      </c>
      <c r="J28" s="25">
        <v>18</v>
      </c>
      <c r="K28" s="28">
        <v>14</v>
      </c>
      <c r="L28" s="25">
        <v>41</v>
      </c>
      <c r="M28" s="29">
        <v>91.5</v>
      </c>
      <c r="N28" s="29">
        <f t="shared" si="0"/>
        <v>9.15</v>
      </c>
      <c r="O28" s="29">
        <v>77.2</v>
      </c>
      <c r="P28" s="27">
        <f t="shared" si="1"/>
        <v>23.16</v>
      </c>
      <c r="Q28" s="27"/>
      <c r="R28" s="29">
        <f>L28+N28+P28</f>
        <v>73.31</v>
      </c>
      <c r="S28" s="30">
        <v>26</v>
      </c>
    </row>
    <row r="29" spans="1:19" ht="12.75">
      <c r="A29" s="12"/>
      <c r="B29" s="2" t="s">
        <v>19</v>
      </c>
      <c r="C29" s="49" t="s">
        <v>990</v>
      </c>
      <c r="D29" s="26" t="s">
        <v>98</v>
      </c>
      <c r="E29" s="27" t="s">
        <v>99</v>
      </c>
      <c r="F29" s="27" t="s">
        <v>22</v>
      </c>
      <c r="G29" s="26">
        <v>8249196573</v>
      </c>
      <c r="H29" s="26" t="s">
        <v>100</v>
      </c>
      <c r="I29" s="25">
        <v>19</v>
      </c>
      <c r="J29" s="25">
        <v>17</v>
      </c>
      <c r="K29" s="28">
        <v>12</v>
      </c>
      <c r="L29" s="25">
        <v>48</v>
      </c>
      <c r="M29" s="29">
        <v>86</v>
      </c>
      <c r="N29" s="29">
        <f t="shared" si="0"/>
        <v>8.6</v>
      </c>
      <c r="O29" s="29">
        <v>55.6</v>
      </c>
      <c r="P29" s="27">
        <f t="shared" si="1"/>
        <v>16.68</v>
      </c>
      <c r="Q29" s="27"/>
      <c r="R29" s="29">
        <f>L29+N29+P29</f>
        <v>73.28</v>
      </c>
      <c r="S29" s="30">
        <v>27</v>
      </c>
    </row>
    <row r="30" spans="1:19" ht="12.75">
      <c r="A30" s="12"/>
      <c r="B30" s="2" t="s">
        <v>30</v>
      </c>
      <c r="C30" s="49" t="s">
        <v>990</v>
      </c>
      <c r="D30" s="26">
        <v>1901289362</v>
      </c>
      <c r="E30" s="27" t="s">
        <v>101</v>
      </c>
      <c r="F30" s="32" t="s">
        <v>33</v>
      </c>
      <c r="G30" s="26">
        <v>6295801848</v>
      </c>
      <c r="H30" s="27" t="s">
        <v>102</v>
      </c>
      <c r="I30" s="25">
        <v>8</v>
      </c>
      <c r="J30" s="25">
        <v>15</v>
      </c>
      <c r="K30" s="28">
        <v>14</v>
      </c>
      <c r="L30" s="25">
        <v>37</v>
      </c>
      <c r="M30" s="29">
        <v>85.5</v>
      </c>
      <c r="N30" s="29">
        <f t="shared" si="0"/>
        <v>8.5500000000000007</v>
      </c>
      <c r="O30" s="29">
        <v>92</v>
      </c>
      <c r="P30" s="27">
        <f t="shared" si="1"/>
        <v>27.6</v>
      </c>
      <c r="Q30" s="27"/>
      <c r="R30" s="29">
        <f>L30+N30+P30</f>
        <v>73.150000000000006</v>
      </c>
      <c r="S30" s="30">
        <v>28</v>
      </c>
    </row>
    <row r="31" spans="1:19" ht="12.75">
      <c r="A31" s="12"/>
      <c r="B31" s="2" t="s">
        <v>19</v>
      </c>
      <c r="C31" s="49" t="s">
        <v>990</v>
      </c>
      <c r="D31" s="26" t="s">
        <v>103</v>
      </c>
      <c r="E31" s="27" t="s">
        <v>104</v>
      </c>
      <c r="F31" s="27" t="s">
        <v>22</v>
      </c>
      <c r="G31" s="26">
        <v>8908518024</v>
      </c>
      <c r="H31" s="26" t="s">
        <v>105</v>
      </c>
      <c r="I31" s="25">
        <v>19</v>
      </c>
      <c r="J31" s="25">
        <v>17</v>
      </c>
      <c r="K31" s="28">
        <v>12</v>
      </c>
      <c r="L31" s="25">
        <v>48</v>
      </c>
      <c r="M31" s="29">
        <v>89.83</v>
      </c>
      <c r="N31" s="29">
        <f t="shared" si="0"/>
        <v>8.9829999999999988</v>
      </c>
      <c r="O31" s="29">
        <v>53.16</v>
      </c>
      <c r="P31" s="27">
        <f t="shared" si="1"/>
        <v>15.948</v>
      </c>
      <c r="Q31" s="27"/>
      <c r="R31" s="29">
        <f>L31+N31+P31</f>
        <v>72.930999999999997</v>
      </c>
      <c r="S31" s="30">
        <v>29</v>
      </c>
    </row>
    <row r="32" spans="1:19" ht="12.75">
      <c r="A32" s="12"/>
      <c r="B32" s="2" t="s">
        <v>14</v>
      </c>
      <c r="C32" s="49" t="s">
        <v>990</v>
      </c>
      <c r="D32" s="26">
        <v>1901289133</v>
      </c>
      <c r="E32" s="27" t="s">
        <v>106</v>
      </c>
      <c r="F32" s="27" t="s">
        <v>17</v>
      </c>
      <c r="G32" s="26">
        <v>6372695699</v>
      </c>
      <c r="H32" s="25" t="s">
        <v>107</v>
      </c>
      <c r="I32" s="25">
        <v>18</v>
      </c>
      <c r="J32" s="25">
        <v>17</v>
      </c>
      <c r="K32" s="28">
        <v>10</v>
      </c>
      <c r="L32" s="25">
        <v>45</v>
      </c>
      <c r="M32" s="29">
        <v>87</v>
      </c>
      <c r="N32" s="29">
        <f t="shared" si="0"/>
        <v>8.6999999999999993</v>
      </c>
      <c r="O32" s="29">
        <v>64</v>
      </c>
      <c r="P32" s="27">
        <f t="shared" si="1"/>
        <v>19.2</v>
      </c>
      <c r="Q32" s="27"/>
      <c r="R32" s="29">
        <f>L32+N32+P32</f>
        <v>72.900000000000006</v>
      </c>
      <c r="S32" s="30">
        <v>30</v>
      </c>
    </row>
    <row r="33" spans="1:19" ht="12.75">
      <c r="A33" s="12"/>
      <c r="B33" s="2" t="s">
        <v>19</v>
      </c>
      <c r="C33" s="49" t="s">
        <v>990</v>
      </c>
      <c r="D33" s="26" t="s">
        <v>108</v>
      </c>
      <c r="E33" s="27" t="s">
        <v>109</v>
      </c>
      <c r="F33" s="27" t="s">
        <v>22</v>
      </c>
      <c r="G33" s="26">
        <v>8847894404</v>
      </c>
      <c r="H33" s="33" t="s">
        <v>110</v>
      </c>
      <c r="I33" s="25">
        <v>19</v>
      </c>
      <c r="J33" s="25">
        <v>17</v>
      </c>
      <c r="K33" s="28">
        <v>10</v>
      </c>
      <c r="L33" s="25">
        <v>46</v>
      </c>
      <c r="M33" s="29">
        <v>93.1</v>
      </c>
      <c r="N33" s="29">
        <f t="shared" si="0"/>
        <v>9.31</v>
      </c>
      <c r="O33" s="29">
        <v>58.16</v>
      </c>
      <c r="P33" s="27">
        <f t="shared" si="1"/>
        <v>17.448</v>
      </c>
      <c r="Q33" s="27"/>
      <c r="R33" s="29">
        <f>L33+N33+P33</f>
        <v>72.75800000000001</v>
      </c>
      <c r="S33" s="30">
        <v>31</v>
      </c>
    </row>
    <row r="34" spans="1:19" ht="12.75">
      <c r="A34" s="12"/>
      <c r="B34" s="2" t="s">
        <v>14</v>
      </c>
      <c r="C34" s="49" t="s">
        <v>990</v>
      </c>
      <c r="D34" s="26" t="s">
        <v>111</v>
      </c>
      <c r="E34" s="27" t="s">
        <v>112</v>
      </c>
      <c r="F34" s="27" t="s">
        <v>17</v>
      </c>
      <c r="G34" s="31">
        <v>9853943827</v>
      </c>
      <c r="H34" s="25" t="s">
        <v>113</v>
      </c>
      <c r="I34" s="25">
        <v>13</v>
      </c>
      <c r="J34" s="25">
        <v>17</v>
      </c>
      <c r="K34" s="28">
        <v>9</v>
      </c>
      <c r="L34" s="25">
        <v>39</v>
      </c>
      <c r="M34" s="29">
        <v>93.1</v>
      </c>
      <c r="N34" s="29">
        <f t="shared" si="0"/>
        <v>9.31</v>
      </c>
      <c r="O34" s="29">
        <v>81</v>
      </c>
      <c r="P34" s="27">
        <f t="shared" si="1"/>
        <v>24.3</v>
      </c>
      <c r="Q34" s="27"/>
      <c r="R34" s="29">
        <f>L34+N34+P34</f>
        <v>72.61</v>
      </c>
      <c r="S34" s="30">
        <v>32</v>
      </c>
    </row>
    <row r="35" spans="1:19" ht="12.75">
      <c r="A35" s="12"/>
      <c r="B35" s="1" t="s">
        <v>14</v>
      </c>
      <c r="C35" s="49" t="s">
        <v>990</v>
      </c>
      <c r="D35" s="26" t="s">
        <v>114</v>
      </c>
      <c r="E35" s="27" t="s">
        <v>115</v>
      </c>
      <c r="F35" s="27" t="s">
        <v>17</v>
      </c>
      <c r="G35" s="26">
        <v>7749001240</v>
      </c>
      <c r="H35" s="25" t="s">
        <v>116</v>
      </c>
      <c r="I35" s="25">
        <v>15</v>
      </c>
      <c r="J35" s="25">
        <v>18</v>
      </c>
      <c r="K35" s="28">
        <v>6</v>
      </c>
      <c r="L35" s="25">
        <v>39</v>
      </c>
      <c r="M35" s="29">
        <v>84</v>
      </c>
      <c r="N35" s="29">
        <f t="shared" si="0"/>
        <v>8.4</v>
      </c>
      <c r="O35" s="29">
        <v>84</v>
      </c>
      <c r="P35" s="27">
        <f t="shared" ref="P35:P66" si="2">O35*30/100</f>
        <v>25.2</v>
      </c>
      <c r="Q35" s="27"/>
      <c r="R35" s="29">
        <f>L35+N35+P35</f>
        <v>72.599999999999994</v>
      </c>
      <c r="S35" s="30">
        <v>33</v>
      </c>
    </row>
    <row r="36" spans="1:19" ht="12.75">
      <c r="A36" s="12"/>
      <c r="B36" s="2" t="s">
        <v>30</v>
      </c>
      <c r="C36" s="49" t="s">
        <v>990</v>
      </c>
      <c r="D36" s="26" t="s">
        <v>117</v>
      </c>
      <c r="E36" s="27" t="s">
        <v>118</v>
      </c>
      <c r="F36" s="27" t="s">
        <v>17</v>
      </c>
      <c r="G36" s="26" t="s">
        <v>119</v>
      </c>
      <c r="H36" s="27" t="s">
        <v>120</v>
      </c>
      <c r="I36" s="25">
        <v>10</v>
      </c>
      <c r="J36" s="25">
        <v>15</v>
      </c>
      <c r="K36" s="28">
        <v>18</v>
      </c>
      <c r="L36" s="25">
        <v>43</v>
      </c>
      <c r="M36" s="29">
        <v>93.1</v>
      </c>
      <c r="N36" s="29">
        <f t="shared" si="0"/>
        <v>9.31</v>
      </c>
      <c r="O36" s="29">
        <v>67</v>
      </c>
      <c r="P36" s="27">
        <f t="shared" si="2"/>
        <v>20.100000000000001</v>
      </c>
      <c r="Q36" s="27"/>
      <c r="R36" s="29">
        <f>L36+N36+P36</f>
        <v>72.41</v>
      </c>
      <c r="S36" s="30">
        <v>34</v>
      </c>
    </row>
    <row r="37" spans="1:19" ht="12.75">
      <c r="A37" s="12"/>
      <c r="B37" s="2" t="s">
        <v>14</v>
      </c>
      <c r="C37" s="49" t="s">
        <v>990</v>
      </c>
      <c r="D37" s="26" t="s">
        <v>121</v>
      </c>
      <c r="E37" s="27" t="s">
        <v>122</v>
      </c>
      <c r="F37" s="27" t="s">
        <v>17</v>
      </c>
      <c r="G37" s="26">
        <v>8789805769</v>
      </c>
      <c r="H37" s="25" t="s">
        <v>123</v>
      </c>
      <c r="I37" s="25">
        <v>15</v>
      </c>
      <c r="J37" s="25">
        <v>16</v>
      </c>
      <c r="K37" s="28">
        <v>10</v>
      </c>
      <c r="L37" s="25">
        <v>41</v>
      </c>
      <c r="M37" s="29">
        <v>79.8</v>
      </c>
      <c r="N37" s="29">
        <f t="shared" si="0"/>
        <v>7.98</v>
      </c>
      <c r="O37" s="29">
        <v>77.8</v>
      </c>
      <c r="P37" s="27">
        <f t="shared" si="2"/>
        <v>23.34</v>
      </c>
      <c r="Q37" s="27"/>
      <c r="R37" s="29">
        <f>L37+N37+P37</f>
        <v>72.320000000000007</v>
      </c>
      <c r="S37" s="30">
        <v>35</v>
      </c>
    </row>
    <row r="38" spans="1:19" ht="12.75">
      <c r="A38" s="12"/>
      <c r="B38" s="2" t="s">
        <v>14</v>
      </c>
      <c r="C38" s="49" t="s">
        <v>990</v>
      </c>
      <c r="D38" s="26" t="s">
        <v>124</v>
      </c>
      <c r="E38" s="27" t="s">
        <v>125</v>
      </c>
      <c r="F38" s="27" t="s">
        <v>17</v>
      </c>
      <c r="G38" s="26">
        <v>6205308455</v>
      </c>
      <c r="H38" s="25" t="s">
        <v>126</v>
      </c>
      <c r="I38" s="25">
        <v>14</v>
      </c>
      <c r="J38" s="25">
        <v>18</v>
      </c>
      <c r="K38" s="28">
        <v>14</v>
      </c>
      <c r="L38" s="25">
        <v>46</v>
      </c>
      <c r="M38" s="29">
        <v>82</v>
      </c>
      <c r="N38" s="29">
        <f t="shared" si="0"/>
        <v>8.1999999999999993</v>
      </c>
      <c r="O38" s="29">
        <v>60</v>
      </c>
      <c r="P38" s="27">
        <f t="shared" si="2"/>
        <v>18</v>
      </c>
      <c r="Q38" s="27"/>
      <c r="R38" s="29">
        <f>L38+N38+P38</f>
        <v>72.2</v>
      </c>
      <c r="S38" s="30">
        <v>36</v>
      </c>
    </row>
    <row r="39" spans="1:19" ht="12.75">
      <c r="A39" s="12"/>
      <c r="B39" s="2" t="s">
        <v>30</v>
      </c>
      <c r="C39" s="49" t="s">
        <v>990</v>
      </c>
      <c r="D39" s="26" t="s">
        <v>127</v>
      </c>
      <c r="E39" s="27" t="s">
        <v>128</v>
      </c>
      <c r="F39" s="27" t="s">
        <v>33</v>
      </c>
      <c r="G39" s="26">
        <v>7008656872</v>
      </c>
      <c r="H39" s="27" t="s">
        <v>129</v>
      </c>
      <c r="I39" s="25">
        <v>11</v>
      </c>
      <c r="J39" s="25">
        <v>17</v>
      </c>
      <c r="K39" s="28">
        <v>14</v>
      </c>
      <c r="L39" s="25">
        <v>42</v>
      </c>
      <c r="M39" s="29">
        <v>89</v>
      </c>
      <c r="N39" s="29">
        <f t="shared" si="0"/>
        <v>8.9</v>
      </c>
      <c r="O39" s="29">
        <v>71</v>
      </c>
      <c r="P39" s="27">
        <f t="shared" si="2"/>
        <v>21.3</v>
      </c>
      <c r="Q39" s="27"/>
      <c r="R39" s="29">
        <f>L39+N39+P39</f>
        <v>72.2</v>
      </c>
      <c r="S39" s="30">
        <v>37</v>
      </c>
    </row>
    <row r="40" spans="1:19" ht="12.75">
      <c r="A40" s="12"/>
      <c r="B40" s="2" t="s">
        <v>14</v>
      </c>
      <c r="C40" s="49" t="s">
        <v>990</v>
      </c>
      <c r="D40" s="26" t="s">
        <v>130</v>
      </c>
      <c r="E40" s="27" t="s">
        <v>131</v>
      </c>
      <c r="F40" s="27" t="s">
        <v>17</v>
      </c>
      <c r="G40" s="26">
        <v>8102678438</v>
      </c>
      <c r="H40" s="25" t="s">
        <v>132</v>
      </c>
      <c r="I40" s="25">
        <v>15</v>
      </c>
      <c r="J40" s="25">
        <v>18</v>
      </c>
      <c r="K40" s="28">
        <v>10</v>
      </c>
      <c r="L40" s="25">
        <v>43</v>
      </c>
      <c r="M40" s="29">
        <v>91.2</v>
      </c>
      <c r="N40" s="29">
        <f t="shared" si="0"/>
        <v>9.1199999999999992</v>
      </c>
      <c r="O40" s="29">
        <v>66.84</v>
      </c>
      <c r="P40" s="27">
        <f t="shared" si="2"/>
        <v>20.052</v>
      </c>
      <c r="Q40" s="27"/>
      <c r="R40" s="29">
        <f>L40+N40+P40</f>
        <v>72.171999999999997</v>
      </c>
      <c r="S40" s="30">
        <v>38</v>
      </c>
    </row>
    <row r="41" spans="1:19" ht="12.75">
      <c r="A41" s="12"/>
      <c r="B41" s="2" t="s">
        <v>30</v>
      </c>
      <c r="C41" s="49" t="s">
        <v>990</v>
      </c>
      <c r="D41" s="26" t="s">
        <v>133</v>
      </c>
      <c r="E41" s="27" t="s">
        <v>134</v>
      </c>
      <c r="F41" s="27" t="s">
        <v>33</v>
      </c>
      <c r="G41" s="26">
        <v>6372757377</v>
      </c>
      <c r="H41" s="27" t="s">
        <v>135</v>
      </c>
      <c r="I41" s="25">
        <v>13</v>
      </c>
      <c r="J41" s="25">
        <v>15</v>
      </c>
      <c r="K41" s="28">
        <v>10</v>
      </c>
      <c r="L41" s="25">
        <v>38</v>
      </c>
      <c r="M41" s="29">
        <v>91.83</v>
      </c>
      <c r="N41" s="29">
        <f t="shared" si="0"/>
        <v>9.1829999999999998</v>
      </c>
      <c r="O41" s="29">
        <v>83.2</v>
      </c>
      <c r="P41" s="27">
        <f t="shared" si="2"/>
        <v>24.96</v>
      </c>
      <c r="Q41" s="27"/>
      <c r="R41" s="29">
        <f>L41+N41+P41</f>
        <v>72.143000000000001</v>
      </c>
      <c r="S41" s="30">
        <v>39</v>
      </c>
    </row>
    <row r="42" spans="1:19" ht="12.75">
      <c r="A42" s="12"/>
      <c r="B42" s="2" t="s">
        <v>19</v>
      </c>
      <c r="C42" s="49" t="s">
        <v>990</v>
      </c>
      <c r="D42" s="26" t="s">
        <v>136</v>
      </c>
      <c r="E42" s="27" t="s">
        <v>137</v>
      </c>
      <c r="F42" s="27" t="s">
        <v>22</v>
      </c>
      <c r="G42" s="26">
        <v>9693297932</v>
      </c>
      <c r="H42" s="26" t="s">
        <v>138</v>
      </c>
      <c r="I42" s="25">
        <v>15</v>
      </c>
      <c r="J42" s="25">
        <v>14</v>
      </c>
      <c r="K42" s="28">
        <v>14</v>
      </c>
      <c r="L42" s="25">
        <v>43</v>
      </c>
      <c r="M42" s="29">
        <v>93.1</v>
      </c>
      <c r="N42" s="29">
        <f t="shared" si="0"/>
        <v>9.31</v>
      </c>
      <c r="O42" s="29">
        <v>65</v>
      </c>
      <c r="P42" s="27">
        <f t="shared" si="2"/>
        <v>19.5</v>
      </c>
      <c r="Q42" s="27"/>
      <c r="R42" s="29">
        <f>L42+N42+P42</f>
        <v>71.81</v>
      </c>
      <c r="S42" s="30">
        <v>40</v>
      </c>
    </row>
    <row r="43" spans="1:19" ht="12.75">
      <c r="A43" s="12"/>
      <c r="B43" s="2" t="s">
        <v>30</v>
      </c>
      <c r="C43" s="49" t="s">
        <v>990</v>
      </c>
      <c r="D43" s="26" t="s">
        <v>139</v>
      </c>
      <c r="E43" s="27" t="s">
        <v>140</v>
      </c>
      <c r="F43" s="27" t="s">
        <v>37</v>
      </c>
      <c r="G43" s="26">
        <v>7008845361</v>
      </c>
      <c r="H43" s="27" t="s">
        <v>141</v>
      </c>
      <c r="I43" s="25">
        <v>17</v>
      </c>
      <c r="J43" s="25">
        <v>16</v>
      </c>
      <c r="K43" s="28">
        <v>8</v>
      </c>
      <c r="L43" s="25">
        <v>41</v>
      </c>
      <c r="M43" s="29">
        <v>83.6</v>
      </c>
      <c r="N43" s="29">
        <f t="shared" si="0"/>
        <v>8.36</v>
      </c>
      <c r="O43" s="29">
        <v>74.67</v>
      </c>
      <c r="P43" s="27">
        <f t="shared" si="2"/>
        <v>22.401</v>
      </c>
      <c r="Q43" s="27"/>
      <c r="R43" s="29">
        <f>L43+N43+P43</f>
        <v>71.760999999999996</v>
      </c>
      <c r="S43" s="30">
        <v>41</v>
      </c>
    </row>
    <row r="44" spans="1:19" ht="12.75">
      <c r="A44" s="12"/>
      <c r="B44" s="2" t="s">
        <v>30</v>
      </c>
      <c r="C44" s="49" t="s">
        <v>990</v>
      </c>
      <c r="D44" s="26" t="s">
        <v>142</v>
      </c>
      <c r="E44" s="27" t="s">
        <v>143</v>
      </c>
      <c r="F44" s="27" t="s">
        <v>17</v>
      </c>
      <c r="G44" s="26">
        <v>8249349264</v>
      </c>
      <c r="H44" s="27" t="s">
        <v>144</v>
      </c>
      <c r="I44" s="25">
        <v>13</v>
      </c>
      <c r="J44" s="25">
        <v>16</v>
      </c>
      <c r="K44" s="28">
        <v>12</v>
      </c>
      <c r="L44" s="25">
        <v>41</v>
      </c>
      <c r="M44" s="29">
        <v>95</v>
      </c>
      <c r="N44" s="29">
        <f t="shared" si="0"/>
        <v>9.5</v>
      </c>
      <c r="O44" s="29">
        <v>70</v>
      </c>
      <c r="P44" s="27">
        <f t="shared" si="2"/>
        <v>21</v>
      </c>
      <c r="Q44" s="27"/>
      <c r="R44" s="29">
        <f>L44+N44+P44</f>
        <v>71.5</v>
      </c>
      <c r="S44" s="30">
        <v>42</v>
      </c>
    </row>
    <row r="45" spans="1:19" ht="12.75">
      <c r="A45" s="12"/>
      <c r="B45" s="2" t="s">
        <v>19</v>
      </c>
      <c r="C45" s="49" t="s">
        <v>990</v>
      </c>
      <c r="D45" s="26" t="s">
        <v>145</v>
      </c>
      <c r="E45" s="27" t="s">
        <v>146</v>
      </c>
      <c r="F45" s="27" t="s">
        <v>22</v>
      </c>
      <c r="G45" s="26">
        <v>9556232396</v>
      </c>
      <c r="H45" s="26" t="s">
        <v>147</v>
      </c>
      <c r="I45" s="25">
        <v>13</v>
      </c>
      <c r="J45" s="25">
        <v>14</v>
      </c>
      <c r="K45" s="28">
        <v>14</v>
      </c>
      <c r="L45" s="25">
        <v>41</v>
      </c>
      <c r="M45" s="29">
        <v>82.1</v>
      </c>
      <c r="N45" s="29">
        <f t="shared" si="0"/>
        <v>8.2100000000000009</v>
      </c>
      <c r="O45" s="29">
        <v>74</v>
      </c>
      <c r="P45" s="27">
        <f t="shared" si="2"/>
        <v>22.2</v>
      </c>
      <c r="Q45" s="27"/>
      <c r="R45" s="29">
        <f>L45+N45+P45</f>
        <v>71.41</v>
      </c>
      <c r="S45" s="30">
        <v>43</v>
      </c>
    </row>
    <row r="46" spans="1:19" ht="12.75">
      <c r="A46" s="12"/>
      <c r="B46" s="2" t="s">
        <v>14</v>
      </c>
      <c r="C46" s="49" t="s">
        <v>990</v>
      </c>
      <c r="D46" s="26" t="s">
        <v>148</v>
      </c>
      <c r="E46" s="27" t="s">
        <v>149</v>
      </c>
      <c r="F46" s="27" t="s">
        <v>17</v>
      </c>
      <c r="G46" s="31">
        <v>8117886400</v>
      </c>
      <c r="H46" s="25" t="s">
        <v>150</v>
      </c>
      <c r="I46" s="25">
        <v>15</v>
      </c>
      <c r="J46" s="25">
        <v>18</v>
      </c>
      <c r="K46" s="28">
        <v>10</v>
      </c>
      <c r="L46" s="25">
        <v>43</v>
      </c>
      <c r="M46" s="29">
        <v>80</v>
      </c>
      <c r="N46" s="29">
        <f t="shared" si="0"/>
        <v>8</v>
      </c>
      <c r="O46" s="29">
        <v>67.5</v>
      </c>
      <c r="P46" s="27">
        <f t="shared" si="2"/>
        <v>20.25</v>
      </c>
      <c r="Q46" s="27"/>
      <c r="R46" s="29">
        <f>L46+N46+P46</f>
        <v>71.25</v>
      </c>
      <c r="S46" s="30">
        <v>44</v>
      </c>
    </row>
    <row r="47" spans="1:19" ht="12.75">
      <c r="A47" s="12"/>
      <c r="B47" s="2" t="s">
        <v>30</v>
      </c>
      <c r="C47" s="49" t="s">
        <v>990</v>
      </c>
      <c r="D47" s="26" t="s">
        <v>151</v>
      </c>
      <c r="E47" s="27" t="s">
        <v>152</v>
      </c>
      <c r="F47" s="27" t="s">
        <v>33</v>
      </c>
      <c r="G47" s="26">
        <v>7488201189</v>
      </c>
      <c r="H47" s="27" t="s">
        <v>153</v>
      </c>
      <c r="I47" s="25">
        <v>13</v>
      </c>
      <c r="J47" s="25">
        <v>16</v>
      </c>
      <c r="K47" s="28">
        <v>10</v>
      </c>
      <c r="L47" s="25">
        <v>39</v>
      </c>
      <c r="M47" s="29">
        <v>87.4</v>
      </c>
      <c r="N47" s="29">
        <f t="shared" si="0"/>
        <v>8.74</v>
      </c>
      <c r="O47" s="29">
        <v>77.8</v>
      </c>
      <c r="P47" s="27">
        <f t="shared" si="2"/>
        <v>23.34</v>
      </c>
      <c r="Q47" s="27"/>
      <c r="R47" s="29">
        <f>L47+N47+P47</f>
        <v>71.08</v>
      </c>
      <c r="S47" s="30">
        <v>45</v>
      </c>
    </row>
    <row r="48" spans="1:19" ht="12.75">
      <c r="A48" s="12"/>
      <c r="B48" s="2" t="s">
        <v>14</v>
      </c>
      <c r="C48" s="49" t="s">
        <v>990</v>
      </c>
      <c r="D48" s="26" t="s">
        <v>154</v>
      </c>
      <c r="E48" s="27" t="s">
        <v>155</v>
      </c>
      <c r="F48" s="27" t="s">
        <v>17</v>
      </c>
      <c r="G48" s="26">
        <v>6202042197</v>
      </c>
      <c r="H48" s="25" t="s">
        <v>156</v>
      </c>
      <c r="I48" s="25">
        <v>12</v>
      </c>
      <c r="J48" s="25">
        <v>15</v>
      </c>
      <c r="K48" s="28">
        <v>10</v>
      </c>
      <c r="L48" s="25">
        <v>37</v>
      </c>
      <c r="M48" s="29">
        <v>87.4</v>
      </c>
      <c r="N48" s="29">
        <f t="shared" si="0"/>
        <v>8.74</v>
      </c>
      <c r="O48" s="29">
        <v>84</v>
      </c>
      <c r="P48" s="27">
        <f t="shared" si="2"/>
        <v>25.2</v>
      </c>
      <c r="Q48" s="27"/>
      <c r="R48" s="29">
        <f>L48+N48+P48</f>
        <v>70.94</v>
      </c>
      <c r="S48" s="30">
        <v>46</v>
      </c>
    </row>
    <row r="49" spans="1:19" ht="12.75">
      <c r="A49" s="12"/>
      <c r="B49" s="2" t="s">
        <v>14</v>
      </c>
      <c r="C49" s="49" t="s">
        <v>990</v>
      </c>
      <c r="D49" s="26" t="s">
        <v>157</v>
      </c>
      <c r="E49" s="27" t="s">
        <v>158</v>
      </c>
      <c r="F49" s="27" t="s">
        <v>17</v>
      </c>
      <c r="G49" s="26">
        <v>9090076073</v>
      </c>
      <c r="H49" s="25" t="s">
        <v>159</v>
      </c>
      <c r="I49" s="25">
        <v>17</v>
      </c>
      <c r="J49" s="25">
        <v>17</v>
      </c>
      <c r="K49" s="28">
        <v>9</v>
      </c>
      <c r="L49" s="25">
        <v>43</v>
      </c>
      <c r="M49" s="29">
        <v>81.7</v>
      </c>
      <c r="N49" s="29">
        <f t="shared" si="0"/>
        <v>8.17</v>
      </c>
      <c r="O49" s="29">
        <v>65.599999999999994</v>
      </c>
      <c r="P49" s="27">
        <f t="shared" si="2"/>
        <v>19.679999999999996</v>
      </c>
      <c r="Q49" s="27"/>
      <c r="R49" s="29">
        <f>L49+N49+P49</f>
        <v>70.849999999999994</v>
      </c>
      <c r="S49" s="30">
        <v>47</v>
      </c>
    </row>
    <row r="50" spans="1:19" ht="12.75">
      <c r="A50" s="12"/>
      <c r="B50" s="2" t="s">
        <v>14</v>
      </c>
      <c r="C50" s="49" t="s">
        <v>990</v>
      </c>
      <c r="D50" s="26">
        <v>1901289095</v>
      </c>
      <c r="E50" s="26" t="s">
        <v>160</v>
      </c>
      <c r="F50" s="26" t="s">
        <v>17</v>
      </c>
      <c r="G50" s="26">
        <v>6372933963</v>
      </c>
      <c r="H50" s="25" t="s">
        <v>161</v>
      </c>
      <c r="I50" s="25">
        <v>14</v>
      </c>
      <c r="J50" s="25">
        <v>17</v>
      </c>
      <c r="K50" s="28">
        <v>14</v>
      </c>
      <c r="L50" s="25">
        <v>45</v>
      </c>
      <c r="M50" s="29">
        <v>77.8</v>
      </c>
      <c r="N50" s="29">
        <f t="shared" si="0"/>
        <v>7.78</v>
      </c>
      <c r="O50" s="29">
        <v>59.67</v>
      </c>
      <c r="P50" s="27">
        <f t="shared" si="2"/>
        <v>17.901</v>
      </c>
      <c r="Q50" s="27"/>
      <c r="R50" s="29">
        <f>L50+N50+P50</f>
        <v>70.680999999999997</v>
      </c>
      <c r="S50" s="30">
        <v>48</v>
      </c>
    </row>
    <row r="51" spans="1:19" ht="12.75">
      <c r="A51" s="12"/>
      <c r="B51" s="2" t="s">
        <v>30</v>
      </c>
      <c r="C51" s="49" t="s">
        <v>990</v>
      </c>
      <c r="D51" s="26">
        <v>1901289357</v>
      </c>
      <c r="E51" s="26" t="s">
        <v>162</v>
      </c>
      <c r="F51" s="26" t="s">
        <v>33</v>
      </c>
      <c r="G51" s="26">
        <v>9861856180</v>
      </c>
      <c r="H51" s="27" t="s">
        <v>163</v>
      </c>
      <c r="I51" s="25">
        <v>11</v>
      </c>
      <c r="J51" s="25">
        <v>13</v>
      </c>
      <c r="K51" s="28">
        <v>18</v>
      </c>
      <c r="L51" s="25">
        <v>42</v>
      </c>
      <c r="M51" s="29">
        <v>88.83</v>
      </c>
      <c r="N51" s="29">
        <f t="shared" si="0"/>
        <v>8.8829999999999991</v>
      </c>
      <c r="O51" s="29">
        <v>65.599999999999994</v>
      </c>
      <c r="P51" s="27">
        <f t="shared" si="2"/>
        <v>19.679999999999996</v>
      </c>
      <c r="Q51" s="27"/>
      <c r="R51" s="29">
        <f>L51+N51+P51</f>
        <v>70.562999999999988</v>
      </c>
      <c r="S51" s="30">
        <v>49</v>
      </c>
    </row>
    <row r="52" spans="1:19" ht="12.75">
      <c r="A52" s="12"/>
      <c r="B52" s="2" t="s">
        <v>30</v>
      </c>
      <c r="C52" s="49" t="s">
        <v>990</v>
      </c>
      <c r="D52" s="26" t="s">
        <v>164</v>
      </c>
      <c r="E52" s="27" t="s">
        <v>165</v>
      </c>
      <c r="F52" s="27" t="s">
        <v>17</v>
      </c>
      <c r="G52" s="26">
        <v>7008996090</v>
      </c>
      <c r="H52" s="27" t="s">
        <v>166</v>
      </c>
      <c r="I52" s="25">
        <v>13</v>
      </c>
      <c r="J52" s="25">
        <v>18</v>
      </c>
      <c r="K52" s="28">
        <v>8</v>
      </c>
      <c r="L52" s="25">
        <v>39</v>
      </c>
      <c r="M52" s="29">
        <v>87.4</v>
      </c>
      <c r="N52" s="29">
        <f t="shared" si="0"/>
        <v>8.74</v>
      </c>
      <c r="O52" s="29">
        <v>76</v>
      </c>
      <c r="P52" s="27">
        <f t="shared" si="2"/>
        <v>22.8</v>
      </c>
      <c r="Q52" s="27"/>
      <c r="R52" s="29">
        <f>L52+N52+P52</f>
        <v>70.540000000000006</v>
      </c>
      <c r="S52" s="30">
        <v>50</v>
      </c>
    </row>
    <row r="53" spans="1:19" ht="12.75">
      <c r="A53" s="12"/>
      <c r="B53" s="2" t="s">
        <v>14</v>
      </c>
      <c r="C53" s="49" t="s">
        <v>990</v>
      </c>
      <c r="D53" s="26">
        <v>1901289160</v>
      </c>
      <c r="E53" s="26" t="s">
        <v>167</v>
      </c>
      <c r="F53" s="26" t="s">
        <v>17</v>
      </c>
      <c r="G53" s="26">
        <v>7277633139</v>
      </c>
      <c r="H53" s="25" t="s">
        <v>168</v>
      </c>
      <c r="I53" s="25">
        <v>15</v>
      </c>
      <c r="J53" s="25">
        <v>17</v>
      </c>
      <c r="K53" s="28">
        <v>10</v>
      </c>
      <c r="L53" s="25">
        <v>42</v>
      </c>
      <c r="M53" s="29">
        <v>85</v>
      </c>
      <c r="N53" s="29">
        <f t="shared" si="0"/>
        <v>8.5</v>
      </c>
      <c r="O53" s="29">
        <v>65</v>
      </c>
      <c r="P53" s="27">
        <f t="shared" si="2"/>
        <v>19.5</v>
      </c>
      <c r="Q53" s="27"/>
      <c r="R53" s="29">
        <f>L53+N53+P53</f>
        <v>70</v>
      </c>
      <c r="S53" s="30">
        <v>51</v>
      </c>
    </row>
    <row r="54" spans="1:19" ht="12.75">
      <c r="A54" s="12"/>
      <c r="B54" s="2" t="s">
        <v>30</v>
      </c>
      <c r="C54" s="49" t="s">
        <v>990</v>
      </c>
      <c r="D54" s="26" t="s">
        <v>169</v>
      </c>
      <c r="E54" s="27" t="s">
        <v>170</v>
      </c>
      <c r="F54" s="27" t="s">
        <v>33</v>
      </c>
      <c r="G54" s="26">
        <v>7978597989</v>
      </c>
      <c r="H54" s="27" t="s">
        <v>171</v>
      </c>
      <c r="I54" s="25">
        <v>12</v>
      </c>
      <c r="J54" s="25">
        <v>17</v>
      </c>
      <c r="K54" s="28">
        <v>10</v>
      </c>
      <c r="L54" s="25">
        <v>39</v>
      </c>
      <c r="M54" s="29">
        <v>84</v>
      </c>
      <c r="N54" s="29">
        <f t="shared" si="0"/>
        <v>8.4</v>
      </c>
      <c r="O54" s="29">
        <v>75</v>
      </c>
      <c r="P54" s="27">
        <f t="shared" si="2"/>
        <v>22.5</v>
      </c>
      <c r="Q54" s="27"/>
      <c r="R54" s="29">
        <f>L54+N54+P54</f>
        <v>69.900000000000006</v>
      </c>
      <c r="S54" s="30">
        <v>52</v>
      </c>
    </row>
    <row r="55" spans="1:19" ht="12.75">
      <c r="A55" s="12"/>
      <c r="B55" s="2" t="s">
        <v>19</v>
      </c>
      <c r="C55" s="49" t="s">
        <v>990</v>
      </c>
      <c r="D55" s="26">
        <v>1901289333</v>
      </c>
      <c r="E55" s="27" t="s">
        <v>172</v>
      </c>
      <c r="F55" s="27" t="s">
        <v>22</v>
      </c>
      <c r="G55" s="26">
        <v>8144557693</v>
      </c>
      <c r="H55" s="26" t="s">
        <v>173</v>
      </c>
      <c r="I55" s="25">
        <v>17</v>
      </c>
      <c r="J55" s="25">
        <v>16</v>
      </c>
      <c r="K55" s="28">
        <v>10</v>
      </c>
      <c r="L55" s="25">
        <v>43</v>
      </c>
      <c r="M55" s="29">
        <v>79.33</v>
      </c>
      <c r="N55" s="29">
        <f t="shared" si="0"/>
        <v>7.9329999999999998</v>
      </c>
      <c r="O55" s="29">
        <v>62.5</v>
      </c>
      <c r="P55" s="27">
        <f t="shared" si="2"/>
        <v>18.75</v>
      </c>
      <c r="Q55" s="27"/>
      <c r="R55" s="29">
        <f>L55+N55+P55</f>
        <v>69.682999999999993</v>
      </c>
      <c r="S55" s="30">
        <v>53</v>
      </c>
    </row>
    <row r="56" spans="1:19" ht="12.75">
      <c r="A56" s="12"/>
      <c r="B56" s="2" t="s">
        <v>14</v>
      </c>
      <c r="C56" s="49" t="s">
        <v>990</v>
      </c>
      <c r="D56" s="26" t="s">
        <v>174</v>
      </c>
      <c r="E56" s="27" t="s">
        <v>175</v>
      </c>
      <c r="F56" s="27" t="s">
        <v>17</v>
      </c>
      <c r="G56" s="26">
        <v>7894410308</v>
      </c>
      <c r="H56" s="25" t="s">
        <v>176</v>
      </c>
      <c r="I56" s="25">
        <v>13</v>
      </c>
      <c r="J56" s="25">
        <v>17</v>
      </c>
      <c r="K56" s="28">
        <v>6</v>
      </c>
      <c r="L56" s="25">
        <v>36</v>
      </c>
      <c r="M56" s="29">
        <v>83.3</v>
      </c>
      <c r="N56" s="29">
        <f t="shared" si="0"/>
        <v>8.33</v>
      </c>
      <c r="O56" s="29">
        <v>84.16</v>
      </c>
      <c r="P56" s="27">
        <f t="shared" si="2"/>
        <v>25.247999999999998</v>
      </c>
      <c r="Q56" s="27"/>
      <c r="R56" s="29">
        <f>L56+N56+P56</f>
        <v>69.578000000000003</v>
      </c>
      <c r="S56" s="30">
        <v>54</v>
      </c>
    </row>
    <row r="57" spans="1:19" ht="12.75">
      <c r="A57" s="12"/>
      <c r="B57" s="2" t="s">
        <v>30</v>
      </c>
      <c r="C57" s="49" t="s">
        <v>990</v>
      </c>
      <c r="D57" s="34">
        <v>1901289225</v>
      </c>
      <c r="E57" s="26" t="s">
        <v>177</v>
      </c>
      <c r="F57" s="26" t="s">
        <v>37</v>
      </c>
      <c r="G57" s="26">
        <v>7735065967</v>
      </c>
      <c r="H57" s="27" t="s">
        <v>178</v>
      </c>
      <c r="I57" s="25">
        <v>11</v>
      </c>
      <c r="J57" s="25">
        <v>17</v>
      </c>
      <c r="K57" s="28">
        <v>12</v>
      </c>
      <c r="L57" s="25">
        <v>40</v>
      </c>
      <c r="M57" s="29">
        <v>82.83</v>
      </c>
      <c r="N57" s="29">
        <f t="shared" si="0"/>
        <v>8.2829999999999995</v>
      </c>
      <c r="O57" s="29">
        <v>70.83</v>
      </c>
      <c r="P57" s="27">
        <f t="shared" si="2"/>
        <v>21.249000000000002</v>
      </c>
      <c r="Q57" s="27"/>
      <c r="R57" s="29">
        <f>L57+N57+P57</f>
        <v>69.532000000000011</v>
      </c>
      <c r="S57" s="30">
        <v>55</v>
      </c>
    </row>
    <row r="58" spans="1:19" ht="12.75">
      <c r="A58" s="12"/>
      <c r="B58" s="2" t="s">
        <v>19</v>
      </c>
      <c r="C58" s="49" t="s">
        <v>990</v>
      </c>
      <c r="D58" s="26">
        <v>1901289303</v>
      </c>
      <c r="E58" s="27" t="s">
        <v>179</v>
      </c>
      <c r="F58" s="26" t="s">
        <v>22</v>
      </c>
      <c r="G58" s="26">
        <v>7501679478</v>
      </c>
      <c r="H58" s="26" t="s">
        <v>180</v>
      </c>
      <c r="I58" s="25">
        <v>16</v>
      </c>
      <c r="J58" s="25">
        <v>14</v>
      </c>
      <c r="K58" s="28">
        <v>8</v>
      </c>
      <c r="L58" s="25">
        <v>38</v>
      </c>
      <c r="M58" s="29">
        <v>83.4</v>
      </c>
      <c r="N58" s="29">
        <f t="shared" si="0"/>
        <v>8.34</v>
      </c>
      <c r="O58" s="29">
        <v>77</v>
      </c>
      <c r="P58" s="27">
        <f t="shared" si="2"/>
        <v>23.1</v>
      </c>
      <c r="Q58" s="27"/>
      <c r="R58" s="29">
        <f>L58+N58+P58</f>
        <v>69.44</v>
      </c>
      <c r="S58" s="30">
        <v>56</v>
      </c>
    </row>
    <row r="59" spans="1:19" ht="12.75">
      <c r="A59" s="12"/>
      <c r="B59" s="2" t="s">
        <v>14</v>
      </c>
      <c r="C59" s="49" t="s">
        <v>990</v>
      </c>
      <c r="D59" s="26" t="s">
        <v>181</v>
      </c>
      <c r="E59" s="27" t="s">
        <v>182</v>
      </c>
      <c r="F59" s="27" t="s">
        <v>17</v>
      </c>
      <c r="G59" s="31">
        <v>7903869260</v>
      </c>
      <c r="H59" s="25" t="s">
        <v>183</v>
      </c>
      <c r="I59" s="25">
        <v>12</v>
      </c>
      <c r="J59" s="25">
        <v>13</v>
      </c>
      <c r="K59" s="28">
        <v>12</v>
      </c>
      <c r="L59" s="25">
        <v>37</v>
      </c>
      <c r="M59" s="29">
        <v>86.2</v>
      </c>
      <c r="N59" s="29">
        <f t="shared" si="0"/>
        <v>8.6199999999999992</v>
      </c>
      <c r="O59" s="29">
        <v>79</v>
      </c>
      <c r="P59" s="27">
        <f t="shared" si="2"/>
        <v>23.7</v>
      </c>
      <c r="Q59" s="27"/>
      <c r="R59" s="29">
        <f>L59+N59+P59</f>
        <v>69.319999999999993</v>
      </c>
      <c r="S59" s="30">
        <v>57</v>
      </c>
    </row>
    <row r="60" spans="1:19" ht="12.75">
      <c r="A60" s="12"/>
      <c r="B60" s="2" t="s">
        <v>30</v>
      </c>
      <c r="C60" s="49" t="s">
        <v>990</v>
      </c>
      <c r="D60" s="26" t="s">
        <v>184</v>
      </c>
      <c r="E60" s="27" t="s">
        <v>185</v>
      </c>
      <c r="F60" s="27" t="s">
        <v>37</v>
      </c>
      <c r="G60" s="26">
        <v>7788906024</v>
      </c>
      <c r="H60" s="27" t="s">
        <v>186</v>
      </c>
      <c r="I60" s="25">
        <v>17</v>
      </c>
      <c r="J60" s="25">
        <v>18</v>
      </c>
      <c r="K60" s="28">
        <v>8</v>
      </c>
      <c r="L60" s="25">
        <v>43</v>
      </c>
      <c r="M60" s="29">
        <v>75.83</v>
      </c>
      <c r="N60" s="29">
        <f t="shared" si="0"/>
        <v>7.5829999999999993</v>
      </c>
      <c r="O60" s="29">
        <v>62.16</v>
      </c>
      <c r="P60" s="27">
        <f t="shared" si="2"/>
        <v>18.648</v>
      </c>
      <c r="Q60" s="27"/>
      <c r="R60" s="29">
        <f>L60+N60+P60</f>
        <v>69.230999999999995</v>
      </c>
      <c r="S60" s="30">
        <v>58</v>
      </c>
    </row>
    <row r="61" spans="1:19" ht="12.75">
      <c r="A61" s="12"/>
      <c r="B61" s="2" t="s">
        <v>19</v>
      </c>
      <c r="C61" s="49" t="s">
        <v>990</v>
      </c>
      <c r="D61" s="35">
        <v>20020001189</v>
      </c>
      <c r="E61" s="27" t="s">
        <v>187</v>
      </c>
      <c r="F61" s="27" t="s">
        <v>22</v>
      </c>
      <c r="G61" s="26">
        <v>8249899091</v>
      </c>
      <c r="H61" s="26" t="s">
        <v>188</v>
      </c>
      <c r="I61" s="25">
        <v>19</v>
      </c>
      <c r="J61" s="25">
        <v>14</v>
      </c>
      <c r="K61" s="28">
        <v>8</v>
      </c>
      <c r="L61" s="25">
        <v>41</v>
      </c>
      <c r="M61" s="29">
        <v>60</v>
      </c>
      <c r="N61" s="29">
        <f t="shared" si="0"/>
        <v>6</v>
      </c>
      <c r="O61" s="29">
        <v>74</v>
      </c>
      <c r="P61" s="27">
        <f t="shared" si="2"/>
        <v>22.2</v>
      </c>
      <c r="Q61" s="30" t="s">
        <v>189</v>
      </c>
      <c r="R61" s="29">
        <f>L61+N61+P61</f>
        <v>69.2</v>
      </c>
      <c r="S61" s="30">
        <v>59</v>
      </c>
    </row>
    <row r="62" spans="1:19" ht="12.75">
      <c r="A62" s="12"/>
      <c r="B62" s="2" t="s">
        <v>14</v>
      </c>
      <c r="C62" s="49" t="s">
        <v>990</v>
      </c>
      <c r="D62" s="26" t="s">
        <v>190</v>
      </c>
      <c r="E62" s="27" t="s">
        <v>191</v>
      </c>
      <c r="F62" s="27" t="s">
        <v>17</v>
      </c>
      <c r="G62" s="31">
        <v>9078721464</v>
      </c>
      <c r="H62" s="25" t="s">
        <v>192</v>
      </c>
      <c r="I62" s="25">
        <v>16</v>
      </c>
      <c r="J62" s="25">
        <v>16</v>
      </c>
      <c r="K62" s="28">
        <v>9</v>
      </c>
      <c r="L62" s="25">
        <v>41</v>
      </c>
      <c r="M62" s="29">
        <v>89</v>
      </c>
      <c r="N62" s="29">
        <f t="shared" si="0"/>
        <v>8.9</v>
      </c>
      <c r="O62" s="29">
        <v>64</v>
      </c>
      <c r="P62" s="27">
        <f t="shared" si="2"/>
        <v>19.2</v>
      </c>
      <c r="Q62" s="27"/>
      <c r="R62" s="29">
        <f>L62+N62+P62</f>
        <v>69.099999999999994</v>
      </c>
      <c r="S62" s="30">
        <v>60</v>
      </c>
    </row>
    <row r="63" spans="1:19" ht="12.75">
      <c r="A63" s="12"/>
      <c r="B63" s="2" t="s">
        <v>30</v>
      </c>
      <c r="C63" s="49" t="s">
        <v>990</v>
      </c>
      <c r="D63" s="26" t="s">
        <v>193</v>
      </c>
      <c r="E63" s="26" t="s">
        <v>194</v>
      </c>
      <c r="F63" s="26" t="s">
        <v>37</v>
      </c>
      <c r="G63" s="26">
        <v>7004300756</v>
      </c>
      <c r="H63" s="27" t="s">
        <v>195</v>
      </c>
      <c r="I63" s="25">
        <v>14</v>
      </c>
      <c r="J63" s="25">
        <v>14</v>
      </c>
      <c r="K63" s="28">
        <v>8</v>
      </c>
      <c r="L63" s="25">
        <v>36</v>
      </c>
      <c r="M63" s="29">
        <v>95</v>
      </c>
      <c r="N63" s="29">
        <f t="shared" si="0"/>
        <v>9.5</v>
      </c>
      <c r="O63" s="29">
        <v>78.02</v>
      </c>
      <c r="P63" s="27">
        <f t="shared" si="2"/>
        <v>23.405999999999999</v>
      </c>
      <c r="Q63" s="27"/>
      <c r="R63" s="29">
        <f>L63+N63+P63</f>
        <v>68.906000000000006</v>
      </c>
      <c r="S63" s="30">
        <v>61</v>
      </c>
    </row>
    <row r="64" spans="1:19" ht="12.75">
      <c r="A64" s="12"/>
      <c r="B64" s="2" t="s">
        <v>19</v>
      </c>
      <c r="C64" s="49" t="s">
        <v>990</v>
      </c>
      <c r="D64" s="26" t="s">
        <v>196</v>
      </c>
      <c r="E64" s="27" t="s">
        <v>197</v>
      </c>
      <c r="F64" s="27" t="s">
        <v>22</v>
      </c>
      <c r="G64" s="26">
        <v>9439364258</v>
      </c>
      <c r="H64" s="25" t="s">
        <v>198</v>
      </c>
      <c r="I64" s="25">
        <v>18</v>
      </c>
      <c r="J64" s="25">
        <v>15</v>
      </c>
      <c r="K64" s="28">
        <v>10</v>
      </c>
      <c r="L64" s="25">
        <v>43</v>
      </c>
      <c r="M64" s="29">
        <v>76.33</v>
      </c>
      <c r="N64" s="29">
        <f t="shared" si="0"/>
        <v>7.6329999999999991</v>
      </c>
      <c r="O64" s="29">
        <v>60.83</v>
      </c>
      <c r="P64" s="27">
        <f t="shared" si="2"/>
        <v>18.248999999999999</v>
      </c>
      <c r="Q64" s="27"/>
      <c r="R64" s="29">
        <f>L64+N64+P64</f>
        <v>68.881999999999991</v>
      </c>
      <c r="S64" s="30">
        <v>62</v>
      </c>
    </row>
    <row r="65" spans="1:19" ht="12.75">
      <c r="A65" s="12"/>
      <c r="B65" s="2" t="s">
        <v>30</v>
      </c>
      <c r="C65" s="49" t="s">
        <v>990</v>
      </c>
      <c r="D65" s="26" t="s">
        <v>199</v>
      </c>
      <c r="E65" s="27" t="s">
        <v>200</v>
      </c>
      <c r="F65" s="27" t="s">
        <v>37</v>
      </c>
      <c r="G65" s="26">
        <v>8093610256</v>
      </c>
      <c r="H65" s="27" t="s">
        <v>201</v>
      </c>
      <c r="I65" s="25">
        <v>17</v>
      </c>
      <c r="J65" s="25">
        <v>18</v>
      </c>
      <c r="K65" s="28">
        <v>8</v>
      </c>
      <c r="L65" s="25">
        <v>43</v>
      </c>
      <c r="M65" s="29">
        <v>92</v>
      </c>
      <c r="N65" s="29">
        <f t="shared" si="0"/>
        <v>9.1999999999999993</v>
      </c>
      <c r="O65" s="29">
        <v>55.5</v>
      </c>
      <c r="P65" s="27">
        <f t="shared" si="2"/>
        <v>16.649999999999999</v>
      </c>
      <c r="Q65" s="27"/>
      <c r="R65" s="29">
        <f>L65+N65+P65</f>
        <v>68.849999999999994</v>
      </c>
      <c r="S65" s="30">
        <v>63</v>
      </c>
    </row>
    <row r="66" spans="1:19" ht="12.75">
      <c r="A66" s="12"/>
      <c r="B66" s="2" t="s">
        <v>30</v>
      </c>
      <c r="C66" s="49" t="s">
        <v>990</v>
      </c>
      <c r="D66" s="26" t="s">
        <v>202</v>
      </c>
      <c r="E66" s="27" t="s">
        <v>203</v>
      </c>
      <c r="F66" s="27" t="s">
        <v>17</v>
      </c>
      <c r="G66" s="26">
        <v>7787086709</v>
      </c>
      <c r="H66" s="27" t="s">
        <v>204</v>
      </c>
      <c r="I66" s="25">
        <v>16</v>
      </c>
      <c r="J66" s="25">
        <v>14</v>
      </c>
      <c r="K66" s="28">
        <v>10</v>
      </c>
      <c r="L66" s="25">
        <v>40</v>
      </c>
      <c r="M66" s="29">
        <v>75</v>
      </c>
      <c r="N66" s="29">
        <f t="shared" si="0"/>
        <v>7.5</v>
      </c>
      <c r="O66" s="29">
        <v>70</v>
      </c>
      <c r="P66" s="27">
        <f t="shared" si="2"/>
        <v>21</v>
      </c>
      <c r="Q66" s="27"/>
      <c r="R66" s="29">
        <f>L66+N66+P66</f>
        <v>68.5</v>
      </c>
      <c r="S66" s="30">
        <v>64</v>
      </c>
    </row>
    <row r="67" spans="1:19" ht="12.75">
      <c r="A67" s="12"/>
      <c r="B67" s="2" t="s">
        <v>19</v>
      </c>
      <c r="C67" s="49" t="s">
        <v>990</v>
      </c>
      <c r="D67" s="35">
        <v>20020005170</v>
      </c>
      <c r="E67" s="27" t="s">
        <v>205</v>
      </c>
      <c r="F67" s="27" t="s">
        <v>22</v>
      </c>
      <c r="G67" s="26">
        <v>7750945675</v>
      </c>
      <c r="H67" s="26" t="s">
        <v>206</v>
      </c>
      <c r="I67" s="25">
        <v>19</v>
      </c>
      <c r="J67" s="25">
        <v>15</v>
      </c>
      <c r="K67" s="28">
        <v>8</v>
      </c>
      <c r="L67" s="25">
        <v>42</v>
      </c>
      <c r="M67" s="29">
        <v>58</v>
      </c>
      <c r="N67" s="29">
        <f t="shared" ref="N67:N130" si="3">M67*10/100</f>
        <v>5.8</v>
      </c>
      <c r="O67" s="29">
        <v>69</v>
      </c>
      <c r="P67" s="27">
        <f t="shared" ref="P67:P98" si="4">O67*30/100</f>
        <v>20.7</v>
      </c>
      <c r="Q67" s="30" t="s">
        <v>207</v>
      </c>
      <c r="R67" s="29">
        <f>L67+N67+P67</f>
        <v>68.5</v>
      </c>
      <c r="S67" s="30">
        <v>65</v>
      </c>
    </row>
    <row r="68" spans="1:19" ht="12.75">
      <c r="A68" s="12"/>
      <c r="B68" s="1" t="s">
        <v>30</v>
      </c>
      <c r="C68" s="49" t="s">
        <v>990</v>
      </c>
      <c r="D68" s="26" t="s">
        <v>208</v>
      </c>
      <c r="E68" s="27" t="s">
        <v>209</v>
      </c>
      <c r="F68" s="27" t="s">
        <v>33</v>
      </c>
      <c r="G68" s="26">
        <v>9570268791</v>
      </c>
      <c r="H68" s="27" t="s">
        <v>210</v>
      </c>
      <c r="I68" s="25">
        <v>14</v>
      </c>
      <c r="J68" s="25">
        <v>17</v>
      </c>
      <c r="K68" s="28">
        <v>8</v>
      </c>
      <c r="L68" s="25">
        <v>39</v>
      </c>
      <c r="M68" s="29">
        <v>72.400000000000006</v>
      </c>
      <c r="N68" s="29">
        <f t="shared" si="3"/>
        <v>7.24</v>
      </c>
      <c r="O68" s="29">
        <v>72.8</v>
      </c>
      <c r="P68" s="27">
        <f t="shared" si="4"/>
        <v>21.84</v>
      </c>
      <c r="Q68" s="27"/>
      <c r="R68" s="29">
        <f>L68+N68+P68</f>
        <v>68.08</v>
      </c>
      <c r="S68" s="30">
        <v>66</v>
      </c>
    </row>
    <row r="69" spans="1:19" ht="12.75">
      <c r="A69" s="12"/>
      <c r="B69" s="2" t="s">
        <v>14</v>
      </c>
      <c r="C69" s="49" t="s">
        <v>990</v>
      </c>
      <c r="D69" s="26" t="s">
        <v>211</v>
      </c>
      <c r="E69" s="27" t="s">
        <v>212</v>
      </c>
      <c r="F69" s="27" t="s">
        <v>17</v>
      </c>
      <c r="G69" s="26">
        <v>8340431775</v>
      </c>
      <c r="H69" s="25" t="s">
        <v>213</v>
      </c>
      <c r="I69" s="25">
        <v>14</v>
      </c>
      <c r="J69" s="25">
        <v>16</v>
      </c>
      <c r="K69" s="28">
        <v>10</v>
      </c>
      <c r="L69" s="25">
        <v>40</v>
      </c>
      <c r="M69" s="29">
        <v>76</v>
      </c>
      <c r="N69" s="29">
        <f t="shared" si="3"/>
        <v>7.6</v>
      </c>
      <c r="O69" s="29">
        <v>68</v>
      </c>
      <c r="P69" s="27">
        <f t="shared" si="4"/>
        <v>20.399999999999999</v>
      </c>
      <c r="Q69" s="27"/>
      <c r="R69" s="29">
        <f>L69+N69+P69</f>
        <v>68</v>
      </c>
      <c r="S69" s="30">
        <v>67</v>
      </c>
    </row>
    <row r="70" spans="1:19" ht="12.75">
      <c r="A70" s="12"/>
      <c r="B70" s="2" t="s">
        <v>19</v>
      </c>
      <c r="C70" s="49" t="s">
        <v>990</v>
      </c>
      <c r="D70" s="26" t="s">
        <v>214</v>
      </c>
      <c r="E70" s="27" t="s">
        <v>215</v>
      </c>
      <c r="F70" s="27" t="s">
        <v>22</v>
      </c>
      <c r="G70" s="26">
        <v>9078743699</v>
      </c>
      <c r="H70" s="26" t="s">
        <v>216</v>
      </c>
      <c r="I70" s="25">
        <v>12</v>
      </c>
      <c r="J70" s="25">
        <v>19</v>
      </c>
      <c r="K70" s="28">
        <v>12</v>
      </c>
      <c r="L70" s="25">
        <v>43</v>
      </c>
      <c r="M70" s="29">
        <v>76</v>
      </c>
      <c r="N70" s="29">
        <f t="shared" si="3"/>
        <v>7.6</v>
      </c>
      <c r="O70" s="29">
        <v>58</v>
      </c>
      <c r="P70" s="27">
        <f t="shared" si="4"/>
        <v>17.399999999999999</v>
      </c>
      <c r="Q70" s="27"/>
      <c r="R70" s="29">
        <f>L70+N70+P70</f>
        <v>68</v>
      </c>
      <c r="S70" s="30">
        <v>68</v>
      </c>
    </row>
    <row r="71" spans="1:19" ht="12.75">
      <c r="A71" s="12"/>
      <c r="B71" s="2" t="s">
        <v>14</v>
      </c>
      <c r="C71" s="49" t="s">
        <v>990</v>
      </c>
      <c r="D71" s="26" t="s">
        <v>217</v>
      </c>
      <c r="E71" s="27" t="s">
        <v>218</v>
      </c>
      <c r="F71" s="27" t="s">
        <v>17</v>
      </c>
      <c r="G71" s="26">
        <v>8917401586</v>
      </c>
      <c r="H71" s="25" t="s">
        <v>219</v>
      </c>
      <c r="I71" s="25">
        <v>13</v>
      </c>
      <c r="J71" s="25">
        <v>15</v>
      </c>
      <c r="K71" s="28">
        <v>14</v>
      </c>
      <c r="L71" s="25">
        <v>42</v>
      </c>
      <c r="M71" s="29">
        <v>79.66</v>
      </c>
      <c r="N71" s="29">
        <f t="shared" si="3"/>
        <v>7.9659999999999993</v>
      </c>
      <c r="O71" s="29">
        <v>59.7</v>
      </c>
      <c r="P71" s="27">
        <f t="shared" si="4"/>
        <v>17.91</v>
      </c>
      <c r="Q71" s="27"/>
      <c r="R71" s="29">
        <f>L71+N71+P71</f>
        <v>67.876000000000005</v>
      </c>
      <c r="S71" s="30">
        <v>69</v>
      </c>
    </row>
    <row r="72" spans="1:19" ht="12.75">
      <c r="A72" s="12"/>
      <c r="B72" s="2" t="s">
        <v>30</v>
      </c>
      <c r="C72" s="49" t="s">
        <v>990</v>
      </c>
      <c r="D72" s="26">
        <v>1901289258</v>
      </c>
      <c r="E72" s="26" t="s">
        <v>220</v>
      </c>
      <c r="F72" s="26" t="s">
        <v>37</v>
      </c>
      <c r="G72" s="26">
        <v>6372882520</v>
      </c>
      <c r="H72" s="27" t="s">
        <v>221</v>
      </c>
      <c r="I72" s="25">
        <v>17</v>
      </c>
      <c r="J72" s="25">
        <v>17</v>
      </c>
      <c r="K72" s="28">
        <v>10</v>
      </c>
      <c r="L72" s="25">
        <v>44</v>
      </c>
      <c r="M72" s="29">
        <v>77.83</v>
      </c>
      <c r="N72" s="29">
        <f t="shared" si="3"/>
        <v>7.7829999999999995</v>
      </c>
      <c r="O72" s="29">
        <v>53.5</v>
      </c>
      <c r="P72" s="27">
        <f t="shared" si="4"/>
        <v>16.05</v>
      </c>
      <c r="Q72" s="27"/>
      <c r="R72" s="29">
        <f>L72+N72+P72</f>
        <v>67.832999999999998</v>
      </c>
      <c r="S72" s="30">
        <v>70</v>
      </c>
    </row>
    <row r="73" spans="1:19" ht="12.75">
      <c r="A73" s="12"/>
      <c r="B73" s="2" t="s">
        <v>30</v>
      </c>
      <c r="C73" s="49" t="s">
        <v>990</v>
      </c>
      <c r="D73" s="26" t="s">
        <v>222</v>
      </c>
      <c r="E73" s="27" t="s">
        <v>223</v>
      </c>
      <c r="F73" s="27" t="s">
        <v>33</v>
      </c>
      <c r="G73" s="26">
        <v>9178099721</v>
      </c>
      <c r="H73" s="27" t="s">
        <v>224</v>
      </c>
      <c r="I73" s="25">
        <v>14</v>
      </c>
      <c r="J73" s="25">
        <v>17</v>
      </c>
      <c r="K73" s="28">
        <v>12</v>
      </c>
      <c r="L73" s="25">
        <v>43</v>
      </c>
      <c r="M73" s="29">
        <v>62.17</v>
      </c>
      <c r="N73" s="29">
        <f t="shared" si="3"/>
        <v>6.2170000000000005</v>
      </c>
      <c r="O73" s="29">
        <v>61.6</v>
      </c>
      <c r="P73" s="27">
        <f t="shared" si="4"/>
        <v>18.48</v>
      </c>
      <c r="Q73" s="27"/>
      <c r="R73" s="29">
        <f>L73+N73+P73</f>
        <v>67.697000000000003</v>
      </c>
      <c r="S73" s="30">
        <v>71</v>
      </c>
    </row>
    <row r="74" spans="1:19" ht="12.75">
      <c r="A74" s="12"/>
      <c r="B74" s="2" t="s">
        <v>14</v>
      </c>
      <c r="C74" s="49" t="s">
        <v>990</v>
      </c>
      <c r="D74" s="26" t="s">
        <v>225</v>
      </c>
      <c r="E74" s="27" t="s">
        <v>226</v>
      </c>
      <c r="F74" s="27" t="s">
        <v>17</v>
      </c>
      <c r="G74" s="26">
        <v>8327795055</v>
      </c>
      <c r="H74" s="25" t="s">
        <v>227</v>
      </c>
      <c r="I74" s="25">
        <v>16</v>
      </c>
      <c r="J74" s="25">
        <v>17</v>
      </c>
      <c r="K74" s="28">
        <v>10</v>
      </c>
      <c r="L74" s="25">
        <v>43</v>
      </c>
      <c r="M74" s="29">
        <v>80</v>
      </c>
      <c r="N74" s="29">
        <f t="shared" si="3"/>
        <v>8</v>
      </c>
      <c r="O74" s="29">
        <v>55.5</v>
      </c>
      <c r="P74" s="27">
        <f t="shared" si="4"/>
        <v>16.649999999999999</v>
      </c>
      <c r="Q74" s="27"/>
      <c r="R74" s="29">
        <f>L74+N74+P74</f>
        <v>67.650000000000006</v>
      </c>
      <c r="S74" s="30">
        <v>72</v>
      </c>
    </row>
    <row r="75" spans="1:19" ht="12.75">
      <c r="A75" s="12"/>
      <c r="B75" s="2" t="s">
        <v>19</v>
      </c>
      <c r="C75" s="49" t="s">
        <v>990</v>
      </c>
      <c r="D75" s="35">
        <v>20020016152</v>
      </c>
      <c r="E75" s="27" t="s">
        <v>228</v>
      </c>
      <c r="F75" s="27" t="s">
        <v>22</v>
      </c>
      <c r="G75" s="26">
        <v>7978150348</v>
      </c>
      <c r="H75" s="26" t="s">
        <v>229</v>
      </c>
      <c r="I75" s="25">
        <v>15</v>
      </c>
      <c r="J75" s="25">
        <v>16</v>
      </c>
      <c r="K75" s="28">
        <v>8</v>
      </c>
      <c r="L75" s="25">
        <v>39</v>
      </c>
      <c r="M75" s="29">
        <v>82</v>
      </c>
      <c r="N75" s="29">
        <f t="shared" si="3"/>
        <v>8.1999999999999993</v>
      </c>
      <c r="O75" s="29">
        <v>68</v>
      </c>
      <c r="P75" s="27">
        <f t="shared" si="4"/>
        <v>20.399999999999999</v>
      </c>
      <c r="Q75" s="30" t="s">
        <v>230</v>
      </c>
      <c r="R75" s="29">
        <f>L75+N75+P75</f>
        <v>67.599999999999994</v>
      </c>
      <c r="S75" s="30">
        <v>73</v>
      </c>
    </row>
    <row r="76" spans="1:19" ht="12.75">
      <c r="A76" s="12"/>
      <c r="B76" s="2" t="s">
        <v>19</v>
      </c>
      <c r="C76" s="49" t="s">
        <v>990</v>
      </c>
      <c r="D76" s="26" t="s">
        <v>231</v>
      </c>
      <c r="E76" s="27" t="s">
        <v>232</v>
      </c>
      <c r="F76" s="27" t="s">
        <v>22</v>
      </c>
      <c r="G76" s="26">
        <v>6372764146</v>
      </c>
      <c r="H76" s="26" t="s">
        <v>233</v>
      </c>
      <c r="I76" s="25">
        <v>19</v>
      </c>
      <c r="J76" s="25">
        <v>14</v>
      </c>
      <c r="K76" s="28">
        <v>10</v>
      </c>
      <c r="L76" s="25">
        <v>43</v>
      </c>
      <c r="M76" s="29">
        <v>69</v>
      </c>
      <c r="N76" s="29">
        <f t="shared" si="3"/>
        <v>6.9</v>
      </c>
      <c r="O76" s="29">
        <v>59</v>
      </c>
      <c r="P76" s="27">
        <f t="shared" si="4"/>
        <v>17.7</v>
      </c>
      <c r="Q76" s="27"/>
      <c r="R76" s="29">
        <f>L76+N76+P76</f>
        <v>67.599999999999994</v>
      </c>
      <c r="S76" s="30">
        <v>74</v>
      </c>
    </row>
    <row r="77" spans="1:19" ht="12.75">
      <c r="A77" s="12"/>
      <c r="B77" s="2" t="s">
        <v>30</v>
      </c>
      <c r="C77" s="49" t="s">
        <v>990</v>
      </c>
      <c r="D77" s="26">
        <v>1901289234</v>
      </c>
      <c r="E77" s="26" t="s">
        <v>234</v>
      </c>
      <c r="F77" s="26" t="s">
        <v>37</v>
      </c>
      <c r="G77" s="26">
        <v>7657061037</v>
      </c>
      <c r="H77" s="27" t="s">
        <v>235</v>
      </c>
      <c r="I77" s="25">
        <v>15</v>
      </c>
      <c r="J77" s="25">
        <v>14</v>
      </c>
      <c r="K77" s="28">
        <v>8</v>
      </c>
      <c r="L77" s="25">
        <v>37</v>
      </c>
      <c r="M77" s="29">
        <v>87.5</v>
      </c>
      <c r="N77" s="29">
        <f t="shared" si="3"/>
        <v>8.75</v>
      </c>
      <c r="O77" s="29">
        <v>72.67</v>
      </c>
      <c r="P77" s="27">
        <f t="shared" si="4"/>
        <v>21.800999999999998</v>
      </c>
      <c r="Q77" s="27"/>
      <c r="R77" s="29">
        <f>L77+N77+P77</f>
        <v>67.551000000000002</v>
      </c>
      <c r="S77" s="30">
        <v>75</v>
      </c>
    </row>
    <row r="78" spans="1:19" ht="12.75">
      <c r="A78" s="12"/>
      <c r="B78" s="2" t="s">
        <v>30</v>
      </c>
      <c r="C78" s="49" t="s">
        <v>990</v>
      </c>
      <c r="D78" s="26" t="s">
        <v>236</v>
      </c>
      <c r="E78" s="27" t="s">
        <v>237</v>
      </c>
      <c r="F78" s="27" t="s">
        <v>37</v>
      </c>
      <c r="G78" s="26">
        <v>8927929295</v>
      </c>
      <c r="H78" s="27" t="s">
        <v>238</v>
      </c>
      <c r="I78" s="25">
        <v>11</v>
      </c>
      <c r="J78" s="25">
        <v>15</v>
      </c>
      <c r="K78" s="28">
        <v>14</v>
      </c>
      <c r="L78" s="25">
        <v>40</v>
      </c>
      <c r="M78" s="29">
        <v>64</v>
      </c>
      <c r="N78" s="29">
        <f t="shared" si="3"/>
        <v>6.4</v>
      </c>
      <c r="O78" s="29">
        <v>70</v>
      </c>
      <c r="P78" s="27">
        <f t="shared" si="4"/>
        <v>21</v>
      </c>
      <c r="Q78" s="27"/>
      <c r="R78" s="29">
        <f>L78+N78+P78</f>
        <v>67.400000000000006</v>
      </c>
      <c r="S78" s="30">
        <v>76</v>
      </c>
    </row>
    <row r="79" spans="1:19" ht="12.75">
      <c r="A79" s="12"/>
      <c r="B79" s="2" t="s">
        <v>30</v>
      </c>
      <c r="C79" s="49" t="s">
        <v>990</v>
      </c>
      <c r="D79" s="26" t="s">
        <v>239</v>
      </c>
      <c r="E79" s="27" t="s">
        <v>240</v>
      </c>
      <c r="F79" s="27" t="s">
        <v>33</v>
      </c>
      <c r="G79" s="26">
        <v>6371689544</v>
      </c>
      <c r="H79" s="27" t="s">
        <v>241</v>
      </c>
      <c r="I79" s="25">
        <v>8</v>
      </c>
      <c r="J79" s="25">
        <v>13</v>
      </c>
      <c r="K79" s="28">
        <v>16</v>
      </c>
      <c r="L79" s="25">
        <v>37</v>
      </c>
      <c r="M79" s="29">
        <v>86.5</v>
      </c>
      <c r="N79" s="29">
        <f t="shared" si="3"/>
        <v>8.65</v>
      </c>
      <c r="O79" s="29">
        <v>72.5</v>
      </c>
      <c r="P79" s="27">
        <f t="shared" si="4"/>
        <v>21.75</v>
      </c>
      <c r="Q79" s="27"/>
      <c r="R79" s="29">
        <f>L79+N79+P79</f>
        <v>67.400000000000006</v>
      </c>
      <c r="S79" s="30">
        <v>77</v>
      </c>
    </row>
    <row r="80" spans="1:19" ht="12.75">
      <c r="A80" s="12"/>
      <c r="B80" s="2" t="s">
        <v>14</v>
      </c>
      <c r="C80" s="49" t="s">
        <v>990</v>
      </c>
      <c r="D80" s="26" t="s">
        <v>242</v>
      </c>
      <c r="E80" s="27" t="s">
        <v>243</v>
      </c>
      <c r="F80" s="27" t="s">
        <v>17</v>
      </c>
      <c r="G80" s="26">
        <v>6372826463</v>
      </c>
      <c r="H80" s="25" t="s">
        <v>244</v>
      </c>
      <c r="I80" s="25">
        <v>18</v>
      </c>
      <c r="J80" s="25">
        <v>15</v>
      </c>
      <c r="K80" s="28">
        <v>9</v>
      </c>
      <c r="L80" s="25">
        <v>42</v>
      </c>
      <c r="M80" s="29">
        <v>79.8</v>
      </c>
      <c r="N80" s="29">
        <f t="shared" si="3"/>
        <v>7.98</v>
      </c>
      <c r="O80" s="29">
        <v>57</v>
      </c>
      <c r="P80" s="27">
        <f t="shared" si="4"/>
        <v>17.100000000000001</v>
      </c>
      <c r="Q80" s="27"/>
      <c r="R80" s="29">
        <f>L80+N80+P80</f>
        <v>67.080000000000013</v>
      </c>
      <c r="S80" s="30">
        <v>78</v>
      </c>
    </row>
    <row r="81" spans="1:19" ht="12.75">
      <c r="A81" s="12"/>
      <c r="B81" s="2" t="s">
        <v>30</v>
      </c>
      <c r="C81" s="49" t="s">
        <v>990</v>
      </c>
      <c r="D81" s="26" t="s">
        <v>245</v>
      </c>
      <c r="E81" s="27" t="s">
        <v>246</v>
      </c>
      <c r="F81" s="27" t="s">
        <v>37</v>
      </c>
      <c r="G81" s="26">
        <v>9861613866</v>
      </c>
      <c r="H81" s="27" t="s">
        <v>247</v>
      </c>
      <c r="I81" s="25">
        <v>11</v>
      </c>
      <c r="J81" s="25">
        <v>15</v>
      </c>
      <c r="K81" s="28">
        <v>16</v>
      </c>
      <c r="L81" s="25">
        <v>42</v>
      </c>
      <c r="M81" s="29">
        <v>76</v>
      </c>
      <c r="N81" s="29">
        <f t="shared" si="3"/>
        <v>7.6</v>
      </c>
      <c r="O81" s="29">
        <v>57.8</v>
      </c>
      <c r="P81" s="27">
        <f t="shared" si="4"/>
        <v>17.34</v>
      </c>
      <c r="Q81" s="27"/>
      <c r="R81" s="29">
        <f>L81+N81+P81</f>
        <v>66.94</v>
      </c>
      <c r="S81" s="30">
        <v>79</v>
      </c>
    </row>
    <row r="82" spans="1:19" ht="12.75">
      <c r="A82" s="12"/>
      <c r="B82" s="2" t="s">
        <v>30</v>
      </c>
      <c r="C82" s="49" t="s">
        <v>990</v>
      </c>
      <c r="D82" s="26" t="s">
        <v>248</v>
      </c>
      <c r="E82" s="27" t="s">
        <v>249</v>
      </c>
      <c r="F82" s="27" t="s">
        <v>17</v>
      </c>
      <c r="G82" s="26">
        <v>7645980194</v>
      </c>
      <c r="H82" s="27" t="s">
        <v>250</v>
      </c>
      <c r="I82" s="25">
        <v>14</v>
      </c>
      <c r="J82" s="25">
        <v>15</v>
      </c>
      <c r="K82" s="28">
        <v>8</v>
      </c>
      <c r="L82" s="25">
        <v>37</v>
      </c>
      <c r="M82" s="29">
        <v>78.2</v>
      </c>
      <c r="N82" s="29">
        <f t="shared" si="3"/>
        <v>7.82</v>
      </c>
      <c r="O82" s="29">
        <v>72.8</v>
      </c>
      <c r="P82" s="27">
        <f t="shared" si="4"/>
        <v>21.84</v>
      </c>
      <c r="Q82" s="27"/>
      <c r="R82" s="29">
        <f>L82+N82+P82</f>
        <v>66.66</v>
      </c>
      <c r="S82" s="30">
        <v>80</v>
      </c>
    </row>
    <row r="83" spans="1:19" ht="12.75">
      <c r="A83" s="12"/>
      <c r="B83" s="2" t="s">
        <v>30</v>
      </c>
      <c r="C83" s="49" t="s">
        <v>990</v>
      </c>
      <c r="D83" s="26" t="s">
        <v>251</v>
      </c>
      <c r="E83" s="27" t="s">
        <v>252</v>
      </c>
      <c r="F83" s="27" t="s">
        <v>17</v>
      </c>
      <c r="G83" s="26">
        <v>7077361384</v>
      </c>
      <c r="H83" s="27" t="s">
        <v>253</v>
      </c>
      <c r="I83" s="25">
        <v>13</v>
      </c>
      <c r="J83" s="25">
        <v>15</v>
      </c>
      <c r="K83" s="28">
        <v>8</v>
      </c>
      <c r="L83" s="25">
        <v>36</v>
      </c>
      <c r="M83" s="29">
        <v>93</v>
      </c>
      <c r="N83" s="29">
        <f t="shared" si="3"/>
        <v>9.3000000000000007</v>
      </c>
      <c r="O83" s="29">
        <v>71</v>
      </c>
      <c r="P83" s="27">
        <f t="shared" si="4"/>
        <v>21.3</v>
      </c>
      <c r="Q83" s="27"/>
      <c r="R83" s="29">
        <f>L83+N83+P83</f>
        <v>66.599999999999994</v>
      </c>
      <c r="S83" s="30">
        <v>81</v>
      </c>
    </row>
    <row r="84" spans="1:19" ht="12.75">
      <c r="A84" s="12"/>
      <c r="B84" s="2" t="s">
        <v>14</v>
      </c>
      <c r="C84" s="49" t="s">
        <v>990</v>
      </c>
      <c r="D84" s="26" t="s">
        <v>254</v>
      </c>
      <c r="E84" s="27" t="s">
        <v>255</v>
      </c>
      <c r="F84" s="27" t="s">
        <v>17</v>
      </c>
      <c r="G84" s="26">
        <v>7064156391</v>
      </c>
      <c r="H84" s="25" t="s">
        <v>256</v>
      </c>
      <c r="I84" s="25">
        <v>13</v>
      </c>
      <c r="J84" s="25">
        <v>17</v>
      </c>
      <c r="K84" s="28">
        <v>6</v>
      </c>
      <c r="L84" s="25">
        <v>36</v>
      </c>
      <c r="M84" s="29">
        <v>90</v>
      </c>
      <c r="N84" s="29">
        <f t="shared" si="3"/>
        <v>9</v>
      </c>
      <c r="O84" s="29">
        <v>71.83</v>
      </c>
      <c r="P84" s="27">
        <f t="shared" si="4"/>
        <v>21.548999999999999</v>
      </c>
      <c r="Q84" s="27"/>
      <c r="R84" s="29">
        <f>L84+N84+P84</f>
        <v>66.549000000000007</v>
      </c>
      <c r="S84" s="30">
        <v>82</v>
      </c>
    </row>
    <row r="85" spans="1:19" ht="12.75">
      <c r="A85" s="12"/>
      <c r="B85" s="2" t="s">
        <v>30</v>
      </c>
      <c r="C85" s="49" t="s">
        <v>990</v>
      </c>
      <c r="D85" s="34">
        <v>1901289005</v>
      </c>
      <c r="E85" s="27" t="s">
        <v>257</v>
      </c>
      <c r="F85" s="32" t="s">
        <v>33</v>
      </c>
      <c r="G85" s="26">
        <v>7047247703</v>
      </c>
      <c r="H85" s="27" t="s">
        <v>258</v>
      </c>
      <c r="I85" s="25">
        <v>13</v>
      </c>
      <c r="J85" s="25">
        <v>14</v>
      </c>
      <c r="K85" s="28">
        <v>12</v>
      </c>
      <c r="L85" s="25">
        <v>39</v>
      </c>
      <c r="M85" s="29">
        <v>79</v>
      </c>
      <c r="N85" s="29">
        <f t="shared" si="3"/>
        <v>7.9</v>
      </c>
      <c r="O85" s="29">
        <v>65.400000000000006</v>
      </c>
      <c r="P85" s="27">
        <f t="shared" si="4"/>
        <v>19.62</v>
      </c>
      <c r="Q85" s="27"/>
      <c r="R85" s="29">
        <f>L85+N85+P85</f>
        <v>66.52</v>
      </c>
      <c r="S85" s="30">
        <v>83</v>
      </c>
    </row>
    <row r="86" spans="1:19" ht="12.75">
      <c r="A86" s="12"/>
      <c r="B86" s="2" t="s">
        <v>19</v>
      </c>
      <c r="C86" s="49" t="s">
        <v>990</v>
      </c>
      <c r="D86" s="26" t="s">
        <v>259</v>
      </c>
      <c r="E86" s="27" t="s">
        <v>260</v>
      </c>
      <c r="F86" s="27" t="s">
        <v>22</v>
      </c>
      <c r="G86" s="26">
        <v>7735425861</v>
      </c>
      <c r="H86" s="26" t="s">
        <v>261</v>
      </c>
      <c r="I86" s="25">
        <v>13</v>
      </c>
      <c r="J86" s="25">
        <v>19</v>
      </c>
      <c r="K86" s="28">
        <v>8</v>
      </c>
      <c r="L86" s="25">
        <v>40</v>
      </c>
      <c r="M86" s="29">
        <v>87.4</v>
      </c>
      <c r="N86" s="29">
        <f t="shared" si="3"/>
        <v>8.74</v>
      </c>
      <c r="O86" s="29">
        <v>58.6</v>
      </c>
      <c r="P86" s="27">
        <f t="shared" si="4"/>
        <v>17.579999999999998</v>
      </c>
      <c r="Q86" s="27"/>
      <c r="R86" s="29">
        <f>L86+N86+P86</f>
        <v>66.319999999999993</v>
      </c>
      <c r="S86" s="30">
        <v>84</v>
      </c>
    </row>
    <row r="87" spans="1:19" ht="12.75">
      <c r="A87" s="12"/>
      <c r="B87" s="2" t="s">
        <v>30</v>
      </c>
      <c r="C87" s="49" t="s">
        <v>990</v>
      </c>
      <c r="D87" s="26" t="s">
        <v>262</v>
      </c>
      <c r="E87" s="27" t="s">
        <v>263</v>
      </c>
      <c r="F87" s="27" t="s">
        <v>33</v>
      </c>
      <c r="G87" s="26">
        <v>7008190996</v>
      </c>
      <c r="H87" s="27" t="s">
        <v>264</v>
      </c>
      <c r="I87" s="25">
        <v>14</v>
      </c>
      <c r="J87" s="25">
        <v>14</v>
      </c>
      <c r="K87" s="28">
        <v>10</v>
      </c>
      <c r="L87" s="25">
        <v>38</v>
      </c>
      <c r="M87" s="29">
        <v>84</v>
      </c>
      <c r="N87" s="29">
        <f t="shared" si="3"/>
        <v>8.4</v>
      </c>
      <c r="O87" s="29">
        <v>66</v>
      </c>
      <c r="P87" s="27">
        <f t="shared" si="4"/>
        <v>19.8</v>
      </c>
      <c r="Q87" s="27"/>
      <c r="R87" s="29">
        <f>L87+N87+P87</f>
        <v>66.2</v>
      </c>
      <c r="S87" s="30">
        <v>85</v>
      </c>
    </row>
    <row r="88" spans="1:19" ht="12.75">
      <c r="A88" s="12"/>
      <c r="B88" s="14" t="s">
        <v>19</v>
      </c>
      <c r="C88" s="61" t="s">
        <v>991</v>
      </c>
      <c r="D88" s="26" t="s">
        <v>265</v>
      </c>
      <c r="E88" s="27" t="s">
        <v>266</v>
      </c>
      <c r="F88" s="27" t="s">
        <v>22</v>
      </c>
      <c r="G88" s="26">
        <v>7008454261</v>
      </c>
      <c r="H88" s="26" t="s">
        <v>267</v>
      </c>
      <c r="I88" s="25">
        <v>19</v>
      </c>
      <c r="J88" s="25">
        <v>17</v>
      </c>
      <c r="K88" s="28">
        <v>8</v>
      </c>
      <c r="L88" s="25">
        <v>44</v>
      </c>
      <c r="M88" s="29">
        <v>62.84</v>
      </c>
      <c r="N88" s="29">
        <f t="shared" si="3"/>
        <v>6.2840000000000007</v>
      </c>
      <c r="O88" s="29">
        <v>52.66</v>
      </c>
      <c r="P88" s="27">
        <f t="shared" si="4"/>
        <v>15.798</v>
      </c>
      <c r="Q88" s="27"/>
      <c r="R88" s="29">
        <f>L88+N88+P88</f>
        <v>66.081999999999994</v>
      </c>
      <c r="S88" s="36">
        <v>86</v>
      </c>
    </row>
    <row r="89" spans="1:19" ht="12.75">
      <c r="A89" s="12"/>
      <c r="B89" s="14" t="s">
        <v>19</v>
      </c>
      <c r="C89" s="61" t="s">
        <v>991</v>
      </c>
      <c r="D89" s="26" t="s">
        <v>268</v>
      </c>
      <c r="E89" s="27" t="s">
        <v>269</v>
      </c>
      <c r="F89" s="27" t="s">
        <v>22</v>
      </c>
      <c r="G89" s="26">
        <v>9348363345</v>
      </c>
      <c r="H89" s="26" t="s">
        <v>270</v>
      </c>
      <c r="I89" s="25">
        <v>11</v>
      </c>
      <c r="J89" s="25">
        <v>19</v>
      </c>
      <c r="K89" s="28">
        <v>10</v>
      </c>
      <c r="L89" s="25">
        <v>40</v>
      </c>
      <c r="M89" s="29">
        <v>80</v>
      </c>
      <c r="N89" s="29">
        <f t="shared" si="3"/>
        <v>8</v>
      </c>
      <c r="O89" s="29">
        <v>60</v>
      </c>
      <c r="P89" s="27">
        <f t="shared" si="4"/>
        <v>18</v>
      </c>
      <c r="Q89" s="27"/>
      <c r="R89" s="29">
        <f>L89+N89+P89</f>
        <v>66</v>
      </c>
      <c r="S89" s="36">
        <v>87</v>
      </c>
    </row>
    <row r="90" spans="1:19" ht="12.75">
      <c r="A90" s="12"/>
      <c r="B90" s="14" t="s">
        <v>14</v>
      </c>
      <c r="C90" s="61" t="s">
        <v>991</v>
      </c>
      <c r="D90" s="26" t="s">
        <v>271</v>
      </c>
      <c r="E90" s="27" t="s">
        <v>272</v>
      </c>
      <c r="F90" s="27" t="s">
        <v>17</v>
      </c>
      <c r="G90" s="31">
        <v>6294440144</v>
      </c>
      <c r="H90" s="25" t="s">
        <v>273</v>
      </c>
      <c r="I90" s="25">
        <v>12</v>
      </c>
      <c r="J90" s="25">
        <v>15</v>
      </c>
      <c r="K90" s="28">
        <v>6</v>
      </c>
      <c r="L90" s="25">
        <v>33</v>
      </c>
      <c r="M90" s="29">
        <v>91.2</v>
      </c>
      <c r="N90" s="29">
        <f t="shared" si="3"/>
        <v>9.1199999999999992</v>
      </c>
      <c r="O90" s="29">
        <v>79.2</v>
      </c>
      <c r="P90" s="27">
        <f t="shared" si="4"/>
        <v>23.76</v>
      </c>
      <c r="Q90" s="27"/>
      <c r="R90" s="29">
        <f>L90+N90+P90</f>
        <v>65.88</v>
      </c>
      <c r="S90" s="36">
        <v>88</v>
      </c>
    </row>
    <row r="91" spans="1:19" ht="12.75">
      <c r="A91" s="12"/>
      <c r="B91" s="14" t="s">
        <v>30</v>
      </c>
      <c r="C91" s="61" t="s">
        <v>991</v>
      </c>
      <c r="D91" s="26" t="s">
        <v>274</v>
      </c>
      <c r="E91" s="27" t="s">
        <v>275</v>
      </c>
      <c r="F91" s="27" t="s">
        <v>17</v>
      </c>
      <c r="G91" s="26">
        <v>9861089337</v>
      </c>
      <c r="H91" s="27" t="s">
        <v>276</v>
      </c>
      <c r="I91" s="25">
        <v>16</v>
      </c>
      <c r="J91" s="25">
        <v>14</v>
      </c>
      <c r="K91" s="28">
        <v>10</v>
      </c>
      <c r="L91" s="25">
        <v>40</v>
      </c>
      <c r="M91" s="29">
        <v>87</v>
      </c>
      <c r="N91" s="29">
        <f t="shared" si="3"/>
        <v>8.6999999999999993</v>
      </c>
      <c r="O91" s="29">
        <v>57</v>
      </c>
      <c r="P91" s="27">
        <f t="shared" si="4"/>
        <v>17.100000000000001</v>
      </c>
      <c r="Q91" s="27"/>
      <c r="R91" s="29">
        <f>L91+N91+P91</f>
        <v>65.800000000000011</v>
      </c>
      <c r="S91" s="36">
        <v>89</v>
      </c>
    </row>
    <row r="92" spans="1:19" ht="12.75">
      <c r="A92" s="12"/>
      <c r="B92" s="15" t="s">
        <v>30</v>
      </c>
      <c r="C92" s="61" t="s">
        <v>991</v>
      </c>
      <c r="D92" s="26">
        <v>1901289241</v>
      </c>
      <c r="E92" s="26" t="s">
        <v>277</v>
      </c>
      <c r="F92" s="26" t="s">
        <v>37</v>
      </c>
      <c r="G92" s="26">
        <v>7992983974</v>
      </c>
      <c r="H92" s="27" t="s">
        <v>278</v>
      </c>
      <c r="I92" s="25">
        <v>11</v>
      </c>
      <c r="J92" s="25">
        <v>18</v>
      </c>
      <c r="K92" s="28">
        <v>8</v>
      </c>
      <c r="L92" s="25">
        <v>37</v>
      </c>
      <c r="M92" s="29">
        <v>85.5</v>
      </c>
      <c r="N92" s="29">
        <f t="shared" si="3"/>
        <v>8.5500000000000007</v>
      </c>
      <c r="O92" s="29">
        <v>67</v>
      </c>
      <c r="P92" s="27">
        <f t="shared" si="4"/>
        <v>20.100000000000001</v>
      </c>
      <c r="Q92" s="27"/>
      <c r="R92" s="29">
        <f>L92+N92+P92</f>
        <v>65.650000000000006</v>
      </c>
      <c r="S92" s="36">
        <v>90</v>
      </c>
    </row>
    <row r="93" spans="1:19" ht="12.75">
      <c r="A93" s="12"/>
      <c r="B93" s="14" t="s">
        <v>30</v>
      </c>
      <c r="C93" s="61" t="s">
        <v>991</v>
      </c>
      <c r="D93" s="26" t="s">
        <v>279</v>
      </c>
      <c r="E93" s="27" t="s">
        <v>280</v>
      </c>
      <c r="F93" s="27" t="s">
        <v>37</v>
      </c>
      <c r="G93" s="26">
        <v>9337722647</v>
      </c>
      <c r="H93" s="27" t="s">
        <v>281</v>
      </c>
      <c r="I93" s="25">
        <v>12</v>
      </c>
      <c r="J93" s="25">
        <v>13</v>
      </c>
      <c r="K93" s="28">
        <v>14</v>
      </c>
      <c r="L93" s="25">
        <v>39</v>
      </c>
      <c r="M93" s="29">
        <v>82.83</v>
      </c>
      <c r="N93" s="29">
        <f t="shared" si="3"/>
        <v>8.2829999999999995</v>
      </c>
      <c r="O93" s="29">
        <v>61</v>
      </c>
      <c r="P93" s="27">
        <f t="shared" si="4"/>
        <v>18.3</v>
      </c>
      <c r="Q93" s="27"/>
      <c r="R93" s="29">
        <f>L93+N93+P93</f>
        <v>65.582999999999998</v>
      </c>
      <c r="S93" s="36">
        <v>91</v>
      </c>
    </row>
    <row r="94" spans="1:19" ht="12.75">
      <c r="A94" s="12"/>
      <c r="B94" s="14" t="s">
        <v>30</v>
      </c>
      <c r="C94" s="61" t="s">
        <v>991</v>
      </c>
      <c r="D94" s="26" t="s">
        <v>282</v>
      </c>
      <c r="E94" s="27" t="s">
        <v>283</v>
      </c>
      <c r="F94" s="27" t="s">
        <v>37</v>
      </c>
      <c r="G94" s="26">
        <v>7752044635</v>
      </c>
      <c r="H94" s="27" t="s">
        <v>284</v>
      </c>
      <c r="I94" s="25">
        <v>12</v>
      </c>
      <c r="J94" s="25">
        <v>16</v>
      </c>
      <c r="K94" s="28">
        <v>10</v>
      </c>
      <c r="L94" s="25">
        <v>38</v>
      </c>
      <c r="M94" s="29">
        <v>82.6</v>
      </c>
      <c r="N94" s="29">
        <f t="shared" si="3"/>
        <v>8.26</v>
      </c>
      <c r="O94" s="29">
        <v>64</v>
      </c>
      <c r="P94" s="27">
        <f t="shared" si="4"/>
        <v>19.2</v>
      </c>
      <c r="Q94" s="27"/>
      <c r="R94" s="29">
        <f>L94+N94+P94</f>
        <v>65.459999999999994</v>
      </c>
      <c r="S94" s="36">
        <v>92</v>
      </c>
    </row>
    <row r="95" spans="1:19" ht="12.75">
      <c r="A95" s="12"/>
      <c r="B95" s="15" t="s">
        <v>30</v>
      </c>
      <c r="C95" s="61" t="s">
        <v>991</v>
      </c>
      <c r="D95" s="26" t="s">
        <v>285</v>
      </c>
      <c r="E95" s="27" t="s">
        <v>286</v>
      </c>
      <c r="F95" s="27" t="s">
        <v>33</v>
      </c>
      <c r="G95" s="26">
        <v>7008703169</v>
      </c>
      <c r="H95" s="27" t="s">
        <v>287</v>
      </c>
      <c r="I95" s="25">
        <v>15</v>
      </c>
      <c r="J95" s="25">
        <v>14</v>
      </c>
      <c r="K95" s="28">
        <v>10</v>
      </c>
      <c r="L95" s="25">
        <v>39</v>
      </c>
      <c r="M95" s="29">
        <v>72</v>
      </c>
      <c r="N95" s="29">
        <f t="shared" si="3"/>
        <v>7.2</v>
      </c>
      <c r="O95" s="29">
        <v>64</v>
      </c>
      <c r="P95" s="27">
        <f t="shared" si="4"/>
        <v>19.2</v>
      </c>
      <c r="Q95" s="27"/>
      <c r="R95" s="29">
        <f>L95+N95+P95</f>
        <v>65.400000000000006</v>
      </c>
      <c r="S95" s="36">
        <v>93</v>
      </c>
    </row>
    <row r="96" spans="1:19" ht="12.75">
      <c r="A96" s="12"/>
      <c r="B96" s="14" t="s">
        <v>19</v>
      </c>
      <c r="C96" s="61" t="s">
        <v>991</v>
      </c>
      <c r="D96" s="26" t="s">
        <v>288</v>
      </c>
      <c r="E96" s="27" t="s">
        <v>289</v>
      </c>
      <c r="F96" s="27" t="s">
        <v>22</v>
      </c>
      <c r="G96" s="26">
        <v>8018524785</v>
      </c>
      <c r="H96" s="26" t="s">
        <v>290</v>
      </c>
      <c r="I96" s="25">
        <v>14</v>
      </c>
      <c r="J96" s="25">
        <v>16</v>
      </c>
      <c r="K96" s="28">
        <v>12</v>
      </c>
      <c r="L96" s="25">
        <v>42</v>
      </c>
      <c r="M96" s="29">
        <v>69</v>
      </c>
      <c r="N96" s="29">
        <f t="shared" si="3"/>
        <v>6.9</v>
      </c>
      <c r="O96" s="29">
        <v>54.88</v>
      </c>
      <c r="P96" s="27">
        <f t="shared" si="4"/>
        <v>16.464000000000002</v>
      </c>
      <c r="Q96" s="27"/>
      <c r="R96" s="29">
        <f>L96+N96+P96</f>
        <v>65.364000000000004</v>
      </c>
      <c r="S96" s="36">
        <v>94</v>
      </c>
    </row>
    <row r="97" spans="1:19" ht="12.75">
      <c r="A97" s="12"/>
      <c r="B97" s="14" t="s">
        <v>14</v>
      </c>
      <c r="C97" s="61" t="s">
        <v>991</v>
      </c>
      <c r="D97" s="26" t="s">
        <v>291</v>
      </c>
      <c r="E97" s="27" t="s">
        <v>292</v>
      </c>
      <c r="F97" s="27" t="s">
        <v>17</v>
      </c>
      <c r="G97" s="31">
        <v>8597706641</v>
      </c>
      <c r="H97" s="25" t="s">
        <v>293</v>
      </c>
      <c r="I97" s="25">
        <v>12</v>
      </c>
      <c r="J97" s="25">
        <v>15</v>
      </c>
      <c r="K97" s="28">
        <v>6</v>
      </c>
      <c r="L97" s="25">
        <v>33</v>
      </c>
      <c r="M97" s="29">
        <v>86</v>
      </c>
      <c r="N97" s="29">
        <f t="shared" si="3"/>
        <v>8.6</v>
      </c>
      <c r="O97" s="29">
        <v>79.2</v>
      </c>
      <c r="P97" s="27">
        <f t="shared" si="4"/>
        <v>23.76</v>
      </c>
      <c r="Q97" s="27"/>
      <c r="R97" s="29">
        <f>L97+N97+P97</f>
        <v>65.36</v>
      </c>
      <c r="S97" s="36">
        <v>95</v>
      </c>
    </row>
    <row r="98" spans="1:19" ht="12.75">
      <c r="A98" s="12"/>
      <c r="B98" s="14" t="s">
        <v>19</v>
      </c>
      <c r="C98" s="61" t="s">
        <v>991</v>
      </c>
      <c r="D98" s="26" t="s">
        <v>294</v>
      </c>
      <c r="E98" s="27" t="s">
        <v>295</v>
      </c>
      <c r="F98" s="27" t="s">
        <v>22</v>
      </c>
      <c r="G98" s="26">
        <v>8457988922</v>
      </c>
      <c r="H98" s="26" t="s">
        <v>296</v>
      </c>
      <c r="I98" s="25">
        <v>8</v>
      </c>
      <c r="J98" s="25">
        <v>16</v>
      </c>
      <c r="K98" s="28">
        <v>12</v>
      </c>
      <c r="L98" s="25">
        <v>36</v>
      </c>
      <c r="M98" s="29">
        <v>95</v>
      </c>
      <c r="N98" s="29">
        <f t="shared" si="3"/>
        <v>9.5</v>
      </c>
      <c r="O98" s="29">
        <v>66</v>
      </c>
      <c r="P98" s="27">
        <f t="shared" si="4"/>
        <v>19.8</v>
      </c>
      <c r="Q98" s="27"/>
      <c r="R98" s="29">
        <f>L98+N98+P98</f>
        <v>65.3</v>
      </c>
      <c r="S98" s="36">
        <v>96</v>
      </c>
    </row>
    <row r="99" spans="1:19" ht="12.75">
      <c r="A99" s="12"/>
      <c r="B99" s="14" t="s">
        <v>14</v>
      </c>
      <c r="C99" s="61" t="s">
        <v>991</v>
      </c>
      <c r="D99" s="26" t="s">
        <v>297</v>
      </c>
      <c r="E99" s="27" t="s">
        <v>298</v>
      </c>
      <c r="F99" s="27" t="s">
        <v>17</v>
      </c>
      <c r="G99" s="26">
        <v>7681876138</v>
      </c>
      <c r="H99" s="25" t="s">
        <v>299</v>
      </c>
      <c r="I99" s="25">
        <v>12</v>
      </c>
      <c r="J99" s="25">
        <v>14</v>
      </c>
      <c r="K99" s="28">
        <v>8</v>
      </c>
      <c r="L99" s="25">
        <v>34</v>
      </c>
      <c r="M99" s="29">
        <v>80.16</v>
      </c>
      <c r="N99" s="29">
        <f t="shared" si="3"/>
        <v>8.0159999999999982</v>
      </c>
      <c r="O99" s="29">
        <v>77.33</v>
      </c>
      <c r="P99" s="27">
        <f t="shared" ref="P99:P130" si="5">O99*30/100</f>
        <v>23.199000000000002</v>
      </c>
      <c r="Q99" s="27"/>
      <c r="R99" s="29">
        <f>L99+N99+P99</f>
        <v>65.215000000000003</v>
      </c>
      <c r="S99" s="36">
        <v>97</v>
      </c>
    </row>
    <row r="100" spans="1:19" ht="12.75">
      <c r="A100" s="12"/>
      <c r="B100" s="14" t="s">
        <v>14</v>
      </c>
      <c r="C100" s="61" t="s">
        <v>991</v>
      </c>
      <c r="D100" s="26" t="s">
        <v>300</v>
      </c>
      <c r="E100" s="27" t="s">
        <v>301</v>
      </c>
      <c r="F100" s="27" t="s">
        <v>17</v>
      </c>
      <c r="G100" s="26">
        <v>6204354196</v>
      </c>
      <c r="H100" s="25" t="s">
        <v>302</v>
      </c>
      <c r="I100" s="25">
        <v>18</v>
      </c>
      <c r="J100" s="25">
        <v>20</v>
      </c>
      <c r="K100" s="28">
        <v>0</v>
      </c>
      <c r="L100" s="25">
        <v>38</v>
      </c>
      <c r="M100" s="29">
        <v>81.7</v>
      </c>
      <c r="N100" s="29">
        <f t="shared" si="3"/>
        <v>8.17</v>
      </c>
      <c r="O100" s="29">
        <v>62.7</v>
      </c>
      <c r="P100" s="27">
        <f t="shared" si="5"/>
        <v>18.809999999999999</v>
      </c>
      <c r="Q100" s="27"/>
      <c r="R100" s="29">
        <f>L100+N100+P100</f>
        <v>64.98</v>
      </c>
      <c r="S100" s="36">
        <v>98</v>
      </c>
    </row>
    <row r="101" spans="1:19" ht="12.75">
      <c r="A101" s="12"/>
      <c r="B101" s="14" t="s">
        <v>30</v>
      </c>
      <c r="C101" s="61" t="s">
        <v>991</v>
      </c>
      <c r="D101" s="26" t="s">
        <v>303</v>
      </c>
      <c r="E101" s="27" t="s">
        <v>304</v>
      </c>
      <c r="F101" s="27" t="s">
        <v>17</v>
      </c>
      <c r="G101" s="26">
        <v>7008356937</v>
      </c>
      <c r="H101" s="27" t="s">
        <v>305</v>
      </c>
      <c r="I101" s="25">
        <v>14</v>
      </c>
      <c r="J101" s="25">
        <v>17</v>
      </c>
      <c r="K101" s="28">
        <v>10</v>
      </c>
      <c r="L101" s="25">
        <v>41</v>
      </c>
      <c r="M101" s="29">
        <v>68</v>
      </c>
      <c r="N101" s="29">
        <f t="shared" si="3"/>
        <v>6.8</v>
      </c>
      <c r="O101" s="29">
        <v>57.2</v>
      </c>
      <c r="P101" s="27">
        <f t="shared" si="5"/>
        <v>17.16</v>
      </c>
      <c r="Q101" s="27"/>
      <c r="R101" s="29">
        <f>L101+N101+P101</f>
        <v>64.959999999999994</v>
      </c>
      <c r="S101" s="36">
        <v>99</v>
      </c>
    </row>
    <row r="102" spans="1:19" ht="12.75">
      <c r="A102" s="12"/>
      <c r="B102" s="14" t="s">
        <v>14</v>
      </c>
      <c r="C102" s="61" t="s">
        <v>991</v>
      </c>
      <c r="D102" s="26">
        <v>1901289206</v>
      </c>
      <c r="E102" s="26" t="s">
        <v>306</v>
      </c>
      <c r="F102" s="26" t="s">
        <v>17</v>
      </c>
      <c r="G102" s="26">
        <v>7205130660</v>
      </c>
      <c r="H102" s="25" t="s">
        <v>307</v>
      </c>
      <c r="I102" s="25">
        <v>13</v>
      </c>
      <c r="J102" s="25">
        <v>14</v>
      </c>
      <c r="K102" s="28">
        <v>10</v>
      </c>
      <c r="L102" s="25">
        <v>37</v>
      </c>
      <c r="M102" s="29">
        <v>76</v>
      </c>
      <c r="N102" s="29">
        <f t="shared" si="3"/>
        <v>7.6</v>
      </c>
      <c r="O102" s="29">
        <v>67.8</v>
      </c>
      <c r="P102" s="27">
        <f t="shared" si="5"/>
        <v>20.34</v>
      </c>
      <c r="Q102" s="27"/>
      <c r="R102" s="29">
        <f>L102+N102+P102</f>
        <v>64.94</v>
      </c>
      <c r="S102" s="36">
        <v>100</v>
      </c>
    </row>
    <row r="103" spans="1:19" ht="12.75">
      <c r="A103" s="12"/>
      <c r="B103" s="14" t="s">
        <v>14</v>
      </c>
      <c r="C103" s="61" t="s">
        <v>991</v>
      </c>
      <c r="D103" s="26" t="s">
        <v>308</v>
      </c>
      <c r="E103" s="27" t="s">
        <v>309</v>
      </c>
      <c r="F103" s="27" t="s">
        <v>17</v>
      </c>
      <c r="G103" s="26">
        <v>8584092351</v>
      </c>
      <c r="H103" s="33" t="s">
        <v>310</v>
      </c>
      <c r="I103" s="25">
        <v>11</v>
      </c>
      <c r="J103" s="25">
        <v>14</v>
      </c>
      <c r="K103" s="28">
        <v>12</v>
      </c>
      <c r="L103" s="25">
        <v>37</v>
      </c>
      <c r="M103" s="29">
        <v>66.5</v>
      </c>
      <c r="N103" s="29">
        <f t="shared" si="3"/>
        <v>6.65</v>
      </c>
      <c r="O103" s="29">
        <v>70</v>
      </c>
      <c r="P103" s="27">
        <f t="shared" si="5"/>
        <v>21</v>
      </c>
      <c r="Q103" s="27"/>
      <c r="R103" s="29">
        <f>L103+N103+P103</f>
        <v>64.650000000000006</v>
      </c>
      <c r="S103" s="36">
        <v>101</v>
      </c>
    </row>
    <row r="104" spans="1:19" ht="12.75">
      <c r="A104" s="12"/>
      <c r="B104" s="14" t="s">
        <v>19</v>
      </c>
      <c r="C104" s="61" t="s">
        <v>991</v>
      </c>
      <c r="D104" s="26" t="s">
        <v>311</v>
      </c>
      <c r="E104" s="27" t="s">
        <v>312</v>
      </c>
      <c r="F104" s="27" t="s">
        <v>22</v>
      </c>
      <c r="G104" s="26">
        <v>8118050804</v>
      </c>
      <c r="H104" s="37" t="s">
        <v>313</v>
      </c>
      <c r="I104" s="25">
        <v>12</v>
      </c>
      <c r="J104" s="25">
        <v>12</v>
      </c>
      <c r="K104" s="28">
        <v>10</v>
      </c>
      <c r="L104" s="25">
        <v>34</v>
      </c>
      <c r="M104" s="29">
        <v>91.2</v>
      </c>
      <c r="N104" s="29">
        <f t="shared" si="3"/>
        <v>9.1199999999999992</v>
      </c>
      <c r="O104" s="29">
        <v>71.5</v>
      </c>
      <c r="P104" s="27">
        <f t="shared" si="5"/>
        <v>21.45</v>
      </c>
      <c r="Q104" s="27"/>
      <c r="R104" s="29">
        <f>L104+N104+P104</f>
        <v>64.569999999999993</v>
      </c>
      <c r="S104" s="36">
        <v>102</v>
      </c>
    </row>
    <row r="105" spans="1:19" ht="12.75">
      <c r="A105" s="12"/>
      <c r="B105" s="14" t="s">
        <v>30</v>
      </c>
      <c r="C105" s="61" t="s">
        <v>991</v>
      </c>
      <c r="D105" s="26" t="s">
        <v>314</v>
      </c>
      <c r="E105" s="27" t="s">
        <v>315</v>
      </c>
      <c r="F105" s="27" t="s">
        <v>37</v>
      </c>
      <c r="G105" s="26">
        <v>8018816509</v>
      </c>
      <c r="H105" s="27" t="s">
        <v>316</v>
      </c>
      <c r="I105" s="25">
        <v>12</v>
      </c>
      <c r="J105" s="25">
        <v>15</v>
      </c>
      <c r="K105" s="28">
        <v>10</v>
      </c>
      <c r="L105" s="25">
        <v>37</v>
      </c>
      <c r="M105" s="29">
        <v>87.5</v>
      </c>
      <c r="N105" s="29">
        <f t="shared" si="3"/>
        <v>8.75</v>
      </c>
      <c r="O105" s="29">
        <v>62.5</v>
      </c>
      <c r="P105" s="27">
        <f t="shared" si="5"/>
        <v>18.75</v>
      </c>
      <c r="Q105" s="27"/>
      <c r="R105" s="29">
        <f>L105+N105+P105</f>
        <v>64.5</v>
      </c>
      <c r="S105" s="36">
        <v>103</v>
      </c>
    </row>
    <row r="106" spans="1:19" ht="12.75">
      <c r="A106" s="12"/>
      <c r="B106" s="14" t="s">
        <v>14</v>
      </c>
      <c r="C106" s="61" t="s">
        <v>991</v>
      </c>
      <c r="D106" s="26" t="s">
        <v>317</v>
      </c>
      <c r="E106" s="27" t="s">
        <v>318</v>
      </c>
      <c r="F106" s="27" t="s">
        <v>17</v>
      </c>
      <c r="G106" s="31">
        <v>8917251315</v>
      </c>
      <c r="H106" s="25" t="s">
        <v>319</v>
      </c>
      <c r="I106" s="25">
        <v>15</v>
      </c>
      <c r="J106" s="25">
        <v>15</v>
      </c>
      <c r="K106" s="28">
        <v>10</v>
      </c>
      <c r="L106" s="25">
        <v>40</v>
      </c>
      <c r="M106" s="29">
        <v>80.849999999999994</v>
      </c>
      <c r="N106" s="29">
        <f t="shared" si="3"/>
        <v>8.0850000000000009</v>
      </c>
      <c r="O106" s="29">
        <v>54.5</v>
      </c>
      <c r="P106" s="27">
        <f t="shared" si="5"/>
        <v>16.350000000000001</v>
      </c>
      <c r="Q106" s="27"/>
      <c r="R106" s="29">
        <f>L106+N106+P106</f>
        <v>64.435000000000002</v>
      </c>
      <c r="S106" s="36">
        <v>104</v>
      </c>
    </row>
    <row r="107" spans="1:19" ht="12.75">
      <c r="A107" s="12"/>
      <c r="B107" s="14" t="s">
        <v>19</v>
      </c>
      <c r="C107" s="61" t="s">
        <v>991</v>
      </c>
      <c r="D107" s="26" t="s">
        <v>320</v>
      </c>
      <c r="E107" s="27" t="s">
        <v>321</v>
      </c>
      <c r="F107" s="27" t="s">
        <v>22</v>
      </c>
      <c r="G107" s="26" t="s">
        <v>322</v>
      </c>
      <c r="H107" s="26" t="s">
        <v>323</v>
      </c>
      <c r="I107" s="25">
        <v>11</v>
      </c>
      <c r="J107" s="25">
        <v>19</v>
      </c>
      <c r="K107" s="28">
        <v>10</v>
      </c>
      <c r="L107" s="25">
        <v>40</v>
      </c>
      <c r="M107" s="29">
        <v>70</v>
      </c>
      <c r="N107" s="29">
        <f t="shared" si="3"/>
        <v>7</v>
      </c>
      <c r="O107" s="29">
        <v>57.5</v>
      </c>
      <c r="P107" s="27">
        <f t="shared" si="5"/>
        <v>17.25</v>
      </c>
      <c r="Q107" s="27"/>
      <c r="R107" s="29">
        <f>L107+N107+P107</f>
        <v>64.25</v>
      </c>
      <c r="S107" s="36">
        <v>105</v>
      </c>
    </row>
    <row r="108" spans="1:19" ht="12.75">
      <c r="A108" s="12"/>
      <c r="B108" s="14" t="s">
        <v>19</v>
      </c>
      <c r="C108" s="61" t="s">
        <v>991</v>
      </c>
      <c r="D108" s="35">
        <v>20020006959</v>
      </c>
      <c r="E108" s="27" t="s">
        <v>324</v>
      </c>
      <c r="F108" s="27" t="s">
        <v>22</v>
      </c>
      <c r="G108" s="26">
        <v>7735745112</v>
      </c>
      <c r="H108" s="27" t="s">
        <v>325</v>
      </c>
      <c r="I108" s="25">
        <v>17</v>
      </c>
      <c r="J108" s="25">
        <v>14</v>
      </c>
      <c r="K108" s="28">
        <v>10</v>
      </c>
      <c r="L108" s="25">
        <v>41</v>
      </c>
      <c r="M108" s="29">
        <v>52</v>
      </c>
      <c r="N108" s="29">
        <f t="shared" si="3"/>
        <v>5.2</v>
      </c>
      <c r="O108" s="29">
        <v>60</v>
      </c>
      <c r="P108" s="27">
        <f t="shared" si="5"/>
        <v>18</v>
      </c>
      <c r="Q108" s="30" t="s">
        <v>326</v>
      </c>
      <c r="R108" s="29">
        <f>L108+N108+P108</f>
        <v>64.2</v>
      </c>
      <c r="S108" s="36">
        <v>106</v>
      </c>
    </row>
    <row r="109" spans="1:19" ht="12.75">
      <c r="A109" s="12"/>
      <c r="B109" s="14" t="s">
        <v>14</v>
      </c>
      <c r="C109" s="61" t="s">
        <v>991</v>
      </c>
      <c r="D109" s="26" t="s">
        <v>327</v>
      </c>
      <c r="E109" s="27" t="s">
        <v>328</v>
      </c>
      <c r="F109" s="27" t="s">
        <v>17</v>
      </c>
      <c r="G109" s="31">
        <v>7608841560</v>
      </c>
      <c r="H109" s="25" t="s">
        <v>329</v>
      </c>
      <c r="I109" s="25">
        <v>11</v>
      </c>
      <c r="J109" s="25">
        <v>14</v>
      </c>
      <c r="K109" s="28">
        <v>14</v>
      </c>
      <c r="L109" s="25">
        <v>39</v>
      </c>
      <c r="M109" s="29">
        <v>80</v>
      </c>
      <c r="N109" s="29">
        <f t="shared" si="3"/>
        <v>8</v>
      </c>
      <c r="O109" s="29">
        <v>57</v>
      </c>
      <c r="P109" s="27">
        <f t="shared" si="5"/>
        <v>17.100000000000001</v>
      </c>
      <c r="Q109" s="27"/>
      <c r="R109" s="29">
        <f>L109+N109+P109</f>
        <v>64.099999999999994</v>
      </c>
      <c r="S109" s="36">
        <v>107</v>
      </c>
    </row>
    <row r="110" spans="1:19" ht="12.75">
      <c r="A110" s="12"/>
      <c r="B110" s="14" t="s">
        <v>30</v>
      </c>
      <c r="C110" s="61" t="s">
        <v>991</v>
      </c>
      <c r="D110" s="26" t="s">
        <v>330</v>
      </c>
      <c r="E110" s="27" t="s">
        <v>331</v>
      </c>
      <c r="F110" s="27" t="s">
        <v>17</v>
      </c>
      <c r="G110" s="26">
        <v>7750009725</v>
      </c>
      <c r="H110" s="27" t="s">
        <v>332</v>
      </c>
      <c r="I110" s="25">
        <v>12</v>
      </c>
      <c r="J110" s="25">
        <v>15</v>
      </c>
      <c r="K110" s="28">
        <v>8</v>
      </c>
      <c r="L110" s="25">
        <v>35</v>
      </c>
      <c r="M110" s="29">
        <v>87.16</v>
      </c>
      <c r="N110" s="29">
        <f t="shared" si="3"/>
        <v>8.7159999999999993</v>
      </c>
      <c r="O110" s="29">
        <v>67.16</v>
      </c>
      <c r="P110" s="27">
        <f t="shared" si="5"/>
        <v>20.148</v>
      </c>
      <c r="Q110" s="27"/>
      <c r="R110" s="29">
        <f>L110+N110+P110</f>
        <v>63.864000000000004</v>
      </c>
      <c r="S110" s="36">
        <v>108</v>
      </c>
    </row>
    <row r="111" spans="1:19" ht="12.75">
      <c r="A111" s="12"/>
      <c r="B111" s="14" t="s">
        <v>30</v>
      </c>
      <c r="C111" s="61" t="s">
        <v>991</v>
      </c>
      <c r="D111" s="26" t="s">
        <v>333</v>
      </c>
      <c r="E111" s="27" t="s">
        <v>334</v>
      </c>
      <c r="F111" s="27" t="s">
        <v>33</v>
      </c>
      <c r="G111" s="26">
        <v>6372947049</v>
      </c>
      <c r="H111" s="27" t="s">
        <v>335</v>
      </c>
      <c r="I111" s="25">
        <v>7</v>
      </c>
      <c r="J111" s="25">
        <v>15</v>
      </c>
      <c r="K111" s="28">
        <v>14</v>
      </c>
      <c r="L111" s="25">
        <v>36</v>
      </c>
      <c r="M111" s="29">
        <v>79</v>
      </c>
      <c r="N111" s="29">
        <f t="shared" si="3"/>
        <v>7.9</v>
      </c>
      <c r="O111" s="29">
        <v>65.67</v>
      </c>
      <c r="P111" s="27">
        <f t="shared" si="5"/>
        <v>19.701000000000001</v>
      </c>
      <c r="Q111" s="27"/>
      <c r="R111" s="29">
        <f>L111+N111+P111</f>
        <v>63.600999999999999</v>
      </c>
      <c r="S111" s="36">
        <v>109</v>
      </c>
    </row>
    <row r="112" spans="1:19" ht="12.75">
      <c r="A112" s="12"/>
      <c r="B112" s="14" t="s">
        <v>30</v>
      </c>
      <c r="C112" s="61" t="s">
        <v>991</v>
      </c>
      <c r="D112" s="26">
        <v>1901289256</v>
      </c>
      <c r="E112" s="26" t="s">
        <v>336</v>
      </c>
      <c r="F112" s="26" t="s">
        <v>37</v>
      </c>
      <c r="G112" s="26">
        <v>9556393275</v>
      </c>
      <c r="H112" s="27" t="s">
        <v>337</v>
      </c>
      <c r="I112" s="25">
        <v>14</v>
      </c>
      <c r="J112" s="25">
        <v>17</v>
      </c>
      <c r="K112" s="28">
        <v>8</v>
      </c>
      <c r="L112" s="25">
        <v>39</v>
      </c>
      <c r="M112" s="29">
        <v>76</v>
      </c>
      <c r="N112" s="29">
        <f t="shared" si="3"/>
        <v>7.6</v>
      </c>
      <c r="O112" s="29">
        <v>56.5</v>
      </c>
      <c r="P112" s="27">
        <f t="shared" si="5"/>
        <v>16.95</v>
      </c>
      <c r="Q112" s="27"/>
      <c r="R112" s="29">
        <f>L112+N112+P112</f>
        <v>63.55</v>
      </c>
      <c r="S112" s="36">
        <v>110</v>
      </c>
    </row>
    <row r="113" spans="1:19" ht="12.75">
      <c r="A113" s="12"/>
      <c r="B113" s="14" t="s">
        <v>19</v>
      </c>
      <c r="C113" s="61" t="s">
        <v>991</v>
      </c>
      <c r="D113" s="26" t="s">
        <v>338</v>
      </c>
      <c r="E113" s="27" t="s">
        <v>339</v>
      </c>
      <c r="F113" s="27" t="s">
        <v>22</v>
      </c>
      <c r="G113" s="26">
        <v>7327022518</v>
      </c>
      <c r="H113" s="26" t="s">
        <v>340</v>
      </c>
      <c r="I113" s="25">
        <v>18</v>
      </c>
      <c r="J113" s="25">
        <v>16</v>
      </c>
      <c r="K113" s="28">
        <v>10</v>
      </c>
      <c r="L113" s="25">
        <v>44</v>
      </c>
      <c r="M113" s="29">
        <v>53.5</v>
      </c>
      <c r="N113" s="29">
        <f t="shared" si="3"/>
        <v>5.35</v>
      </c>
      <c r="O113" s="29">
        <v>47.33</v>
      </c>
      <c r="P113" s="27">
        <f t="shared" si="5"/>
        <v>14.198999999999998</v>
      </c>
      <c r="Q113" s="27"/>
      <c r="R113" s="29">
        <f>L113+N113+P113</f>
        <v>63.548999999999999</v>
      </c>
      <c r="S113" s="36">
        <v>111</v>
      </c>
    </row>
    <row r="114" spans="1:19" ht="12.75">
      <c r="A114" s="12"/>
      <c r="B114" s="14" t="s">
        <v>14</v>
      </c>
      <c r="C114" s="61" t="s">
        <v>991</v>
      </c>
      <c r="D114" s="26" t="s">
        <v>341</v>
      </c>
      <c r="E114" s="27" t="s">
        <v>342</v>
      </c>
      <c r="F114" s="27" t="s">
        <v>17</v>
      </c>
      <c r="G114" s="26">
        <v>8117012772</v>
      </c>
      <c r="H114" s="25" t="s">
        <v>343</v>
      </c>
      <c r="I114" s="25">
        <v>15</v>
      </c>
      <c r="J114" s="25">
        <v>14</v>
      </c>
      <c r="K114" s="28">
        <v>10</v>
      </c>
      <c r="L114" s="25">
        <v>39</v>
      </c>
      <c r="M114" s="29">
        <v>74</v>
      </c>
      <c r="N114" s="29">
        <f t="shared" si="3"/>
        <v>7.4</v>
      </c>
      <c r="O114" s="29">
        <v>57</v>
      </c>
      <c r="P114" s="27">
        <f t="shared" si="5"/>
        <v>17.100000000000001</v>
      </c>
      <c r="Q114" s="27"/>
      <c r="R114" s="29">
        <f>L114+N114+P114</f>
        <v>63.5</v>
      </c>
      <c r="S114" s="36">
        <v>112</v>
      </c>
    </row>
    <row r="115" spans="1:19" ht="12.75">
      <c r="A115" s="12"/>
      <c r="B115" s="14" t="s">
        <v>30</v>
      </c>
      <c r="C115" s="61" t="s">
        <v>991</v>
      </c>
      <c r="D115" s="26" t="s">
        <v>344</v>
      </c>
      <c r="E115" s="27" t="s">
        <v>345</v>
      </c>
      <c r="F115" s="27" t="s">
        <v>17</v>
      </c>
      <c r="G115" s="26">
        <v>8908981140</v>
      </c>
      <c r="H115" s="27" t="s">
        <v>346</v>
      </c>
      <c r="I115" s="25">
        <v>9</v>
      </c>
      <c r="J115" s="25">
        <v>16</v>
      </c>
      <c r="K115" s="28">
        <v>14</v>
      </c>
      <c r="L115" s="25">
        <v>39</v>
      </c>
      <c r="M115" s="29">
        <v>70</v>
      </c>
      <c r="N115" s="29">
        <f t="shared" si="3"/>
        <v>7</v>
      </c>
      <c r="O115" s="29">
        <v>58.3</v>
      </c>
      <c r="P115" s="27">
        <f t="shared" si="5"/>
        <v>17.489999999999998</v>
      </c>
      <c r="Q115" s="27"/>
      <c r="R115" s="29">
        <f>L115+N115+P115</f>
        <v>63.489999999999995</v>
      </c>
      <c r="S115" s="36">
        <v>113</v>
      </c>
    </row>
    <row r="116" spans="1:19" ht="12.75">
      <c r="A116" s="12"/>
      <c r="B116" s="14" t="s">
        <v>19</v>
      </c>
      <c r="C116" s="61" t="s">
        <v>991</v>
      </c>
      <c r="D116" s="26" t="s">
        <v>347</v>
      </c>
      <c r="E116" s="27" t="s">
        <v>348</v>
      </c>
      <c r="F116" s="27" t="s">
        <v>22</v>
      </c>
      <c r="G116" s="26">
        <v>7667142513</v>
      </c>
      <c r="H116" s="26" t="s">
        <v>349</v>
      </c>
      <c r="I116" s="25">
        <v>13</v>
      </c>
      <c r="J116" s="25">
        <v>10</v>
      </c>
      <c r="K116" s="28">
        <v>10</v>
      </c>
      <c r="L116" s="25">
        <v>33</v>
      </c>
      <c r="M116" s="29">
        <v>75</v>
      </c>
      <c r="N116" s="29">
        <f t="shared" si="3"/>
        <v>7.5</v>
      </c>
      <c r="O116" s="29">
        <v>76.5</v>
      </c>
      <c r="P116" s="27">
        <f t="shared" si="5"/>
        <v>22.95</v>
      </c>
      <c r="Q116" s="27"/>
      <c r="R116" s="29">
        <f>L116+N116+P116</f>
        <v>63.45</v>
      </c>
      <c r="S116" s="36">
        <v>114</v>
      </c>
    </row>
    <row r="117" spans="1:19" ht="12.75">
      <c r="A117" s="12"/>
      <c r="B117" s="14" t="s">
        <v>14</v>
      </c>
      <c r="C117" s="61" t="s">
        <v>991</v>
      </c>
      <c r="D117" s="26" t="s">
        <v>350</v>
      </c>
      <c r="E117" s="27" t="s">
        <v>351</v>
      </c>
      <c r="F117" s="27" t="s">
        <v>17</v>
      </c>
      <c r="G117" s="31">
        <v>6372626326</v>
      </c>
      <c r="H117" s="25" t="s">
        <v>352</v>
      </c>
      <c r="I117" s="25">
        <v>10</v>
      </c>
      <c r="J117" s="25">
        <v>12</v>
      </c>
      <c r="K117" s="28">
        <v>10</v>
      </c>
      <c r="L117" s="25">
        <v>32</v>
      </c>
      <c r="M117" s="38">
        <v>89</v>
      </c>
      <c r="N117" s="29">
        <f t="shared" si="3"/>
        <v>8.9</v>
      </c>
      <c r="O117" s="38">
        <v>75</v>
      </c>
      <c r="P117" s="27">
        <f t="shared" si="5"/>
        <v>22.5</v>
      </c>
      <c r="Q117" s="27"/>
      <c r="R117" s="29">
        <f>L117+N117+P117</f>
        <v>63.4</v>
      </c>
      <c r="S117" s="36">
        <v>115</v>
      </c>
    </row>
    <row r="118" spans="1:19" ht="12.75">
      <c r="A118" s="12"/>
      <c r="B118" s="14"/>
      <c r="C118" s="61" t="s">
        <v>991</v>
      </c>
      <c r="D118" s="31">
        <v>1901289374</v>
      </c>
      <c r="E118" s="25" t="s">
        <v>353</v>
      </c>
      <c r="F118" s="25" t="s">
        <v>33</v>
      </c>
      <c r="G118" s="25">
        <v>7978163972</v>
      </c>
      <c r="H118" s="25" t="s">
        <v>354</v>
      </c>
      <c r="I118" s="25">
        <v>16</v>
      </c>
      <c r="J118" s="25">
        <v>15</v>
      </c>
      <c r="K118" s="28">
        <v>6</v>
      </c>
      <c r="L118" s="25">
        <v>37</v>
      </c>
      <c r="M118" s="29">
        <v>93</v>
      </c>
      <c r="N118" s="29">
        <f t="shared" si="3"/>
        <v>9.3000000000000007</v>
      </c>
      <c r="O118" s="29">
        <v>57</v>
      </c>
      <c r="P118" s="27">
        <f t="shared" si="5"/>
        <v>17.100000000000001</v>
      </c>
      <c r="Q118" s="27"/>
      <c r="R118" s="29">
        <f>L118+N118+P118</f>
        <v>63.4</v>
      </c>
      <c r="S118" s="36">
        <v>116</v>
      </c>
    </row>
    <row r="119" spans="1:19" ht="12.75">
      <c r="A119" s="12"/>
      <c r="B119" s="14" t="s">
        <v>30</v>
      </c>
      <c r="C119" s="61" t="s">
        <v>991</v>
      </c>
      <c r="D119" s="26" t="s">
        <v>355</v>
      </c>
      <c r="E119" s="26" t="s">
        <v>356</v>
      </c>
      <c r="F119" s="26" t="s">
        <v>37</v>
      </c>
      <c r="G119" s="26">
        <v>7328856997</v>
      </c>
      <c r="H119" s="27" t="s">
        <v>357</v>
      </c>
      <c r="I119" s="25">
        <v>10</v>
      </c>
      <c r="J119" s="25">
        <v>17</v>
      </c>
      <c r="K119" s="28">
        <v>12</v>
      </c>
      <c r="L119" s="25">
        <v>39</v>
      </c>
      <c r="M119" s="29">
        <v>87.4</v>
      </c>
      <c r="N119" s="29">
        <f t="shared" si="3"/>
        <v>8.74</v>
      </c>
      <c r="O119" s="29">
        <v>52</v>
      </c>
      <c r="P119" s="27">
        <f t="shared" si="5"/>
        <v>15.6</v>
      </c>
      <c r="Q119" s="27"/>
      <c r="R119" s="29">
        <f>L119+N119+P119</f>
        <v>63.34</v>
      </c>
      <c r="S119" s="36">
        <v>117</v>
      </c>
    </row>
    <row r="120" spans="1:19" ht="12.75">
      <c r="A120" s="12"/>
      <c r="B120" s="14" t="s">
        <v>19</v>
      </c>
      <c r="C120" s="61" t="s">
        <v>991</v>
      </c>
      <c r="D120" s="35">
        <v>20020007368</v>
      </c>
      <c r="E120" s="27" t="s">
        <v>358</v>
      </c>
      <c r="F120" s="27" t="s">
        <v>22</v>
      </c>
      <c r="G120" s="26">
        <v>9439189366</v>
      </c>
      <c r="H120" s="26" t="s">
        <v>359</v>
      </c>
      <c r="I120" s="25">
        <v>18</v>
      </c>
      <c r="J120" s="25">
        <v>15</v>
      </c>
      <c r="K120" s="28">
        <v>12</v>
      </c>
      <c r="L120" s="25">
        <v>45</v>
      </c>
      <c r="M120" s="29">
        <v>45</v>
      </c>
      <c r="N120" s="29">
        <f t="shared" si="3"/>
        <v>4.5</v>
      </c>
      <c r="O120" s="29">
        <v>46</v>
      </c>
      <c r="P120" s="27">
        <f t="shared" si="5"/>
        <v>13.8</v>
      </c>
      <c r="Q120" s="30" t="s">
        <v>360</v>
      </c>
      <c r="R120" s="29">
        <f>L120+N120+P120</f>
        <v>63.3</v>
      </c>
      <c r="S120" s="36">
        <v>118</v>
      </c>
    </row>
    <row r="121" spans="1:19" ht="12.75">
      <c r="A121" s="12"/>
      <c r="B121" s="14" t="s">
        <v>30</v>
      </c>
      <c r="C121" s="61" t="s">
        <v>991</v>
      </c>
      <c r="D121" s="26" t="s">
        <v>361</v>
      </c>
      <c r="E121" s="27" t="s">
        <v>362</v>
      </c>
      <c r="F121" s="27" t="s">
        <v>33</v>
      </c>
      <c r="G121" s="26">
        <v>9668148959</v>
      </c>
      <c r="H121" s="27" t="s">
        <v>363</v>
      </c>
      <c r="I121" s="25">
        <v>13</v>
      </c>
      <c r="J121" s="25">
        <v>14</v>
      </c>
      <c r="K121" s="28">
        <v>10</v>
      </c>
      <c r="L121" s="25">
        <v>37</v>
      </c>
      <c r="M121" s="29">
        <v>82</v>
      </c>
      <c r="N121" s="29">
        <f t="shared" si="3"/>
        <v>8.1999999999999993</v>
      </c>
      <c r="O121" s="29">
        <v>60</v>
      </c>
      <c r="P121" s="27">
        <f t="shared" si="5"/>
        <v>18</v>
      </c>
      <c r="Q121" s="27"/>
      <c r="R121" s="29">
        <f>L121+N121+P121</f>
        <v>63.2</v>
      </c>
      <c r="S121" s="36">
        <v>119</v>
      </c>
    </row>
    <row r="122" spans="1:19" ht="12.75">
      <c r="A122" s="12"/>
      <c r="B122" s="17" t="s">
        <v>19</v>
      </c>
      <c r="C122" s="61" t="s">
        <v>991</v>
      </c>
      <c r="D122" s="26">
        <v>1901289275</v>
      </c>
      <c r="E122" s="26" t="s">
        <v>364</v>
      </c>
      <c r="F122" s="26" t="s">
        <v>365</v>
      </c>
      <c r="G122" s="26">
        <v>9658965532</v>
      </c>
      <c r="H122" s="39" t="s">
        <v>366</v>
      </c>
      <c r="I122" s="29">
        <v>11</v>
      </c>
      <c r="J122" s="29">
        <v>15</v>
      </c>
      <c r="K122" s="28">
        <v>8</v>
      </c>
      <c r="L122" s="29">
        <v>34</v>
      </c>
      <c r="M122" s="29">
        <v>82.83</v>
      </c>
      <c r="N122" s="29">
        <f t="shared" si="3"/>
        <v>8.2829999999999995</v>
      </c>
      <c r="O122" s="29">
        <v>69.67</v>
      </c>
      <c r="P122" s="27">
        <f t="shared" si="5"/>
        <v>20.901</v>
      </c>
      <c r="Q122" s="27"/>
      <c r="R122" s="29">
        <f>L122+N122+P122</f>
        <v>63.183999999999997</v>
      </c>
      <c r="S122" s="36">
        <v>120</v>
      </c>
    </row>
    <row r="123" spans="1:19" ht="12.75">
      <c r="A123" s="12"/>
      <c r="B123" s="14" t="s">
        <v>19</v>
      </c>
      <c r="C123" s="61" t="s">
        <v>991</v>
      </c>
      <c r="D123" s="35">
        <v>20020007958</v>
      </c>
      <c r="E123" s="27" t="s">
        <v>367</v>
      </c>
      <c r="F123" s="27" t="s">
        <v>17</v>
      </c>
      <c r="G123" s="26">
        <v>9337302124</v>
      </c>
      <c r="H123" s="26" t="s">
        <v>368</v>
      </c>
      <c r="I123" s="25">
        <v>15</v>
      </c>
      <c r="J123" s="25">
        <v>11</v>
      </c>
      <c r="K123" s="28">
        <v>8</v>
      </c>
      <c r="L123" s="25">
        <v>34</v>
      </c>
      <c r="M123" s="29">
        <v>69.16</v>
      </c>
      <c r="N123" s="29">
        <f t="shared" si="3"/>
        <v>6.9159999999999995</v>
      </c>
      <c r="O123" s="29">
        <v>74</v>
      </c>
      <c r="P123" s="27">
        <f t="shared" si="5"/>
        <v>22.2</v>
      </c>
      <c r="Q123" s="27">
        <v>84.16</v>
      </c>
      <c r="R123" s="29">
        <f>L123+N123+P123</f>
        <v>63.116</v>
      </c>
      <c r="S123" s="36">
        <v>121</v>
      </c>
    </row>
    <row r="124" spans="1:19" ht="12.75">
      <c r="A124" s="12"/>
      <c r="B124" s="14" t="s">
        <v>14</v>
      </c>
      <c r="C124" s="61" t="s">
        <v>991</v>
      </c>
      <c r="D124" s="26" t="s">
        <v>369</v>
      </c>
      <c r="E124" s="27" t="s">
        <v>370</v>
      </c>
      <c r="F124" s="27" t="s">
        <v>17</v>
      </c>
      <c r="G124" s="31">
        <v>7873896796</v>
      </c>
      <c r="H124" s="25" t="s">
        <v>371</v>
      </c>
      <c r="I124" s="25">
        <v>14</v>
      </c>
      <c r="J124" s="25">
        <v>16</v>
      </c>
      <c r="K124" s="28">
        <v>9</v>
      </c>
      <c r="L124" s="25">
        <v>39</v>
      </c>
      <c r="M124" s="29">
        <v>80.5</v>
      </c>
      <c r="N124" s="29">
        <f t="shared" si="3"/>
        <v>8.0500000000000007</v>
      </c>
      <c r="O124" s="29">
        <v>53.5</v>
      </c>
      <c r="P124" s="27">
        <f t="shared" si="5"/>
        <v>16.05</v>
      </c>
      <c r="Q124" s="27"/>
      <c r="R124" s="29">
        <f>L124+N124+P124</f>
        <v>63.099999999999994</v>
      </c>
      <c r="S124" s="36">
        <v>122</v>
      </c>
    </row>
    <row r="125" spans="1:19" ht="12.75">
      <c r="A125" s="12"/>
      <c r="B125" s="15" t="s">
        <v>14</v>
      </c>
      <c r="C125" s="61" t="s">
        <v>991</v>
      </c>
      <c r="D125" s="26" t="s">
        <v>372</v>
      </c>
      <c r="E125" s="27" t="s">
        <v>373</v>
      </c>
      <c r="F125" s="27" t="s">
        <v>17</v>
      </c>
      <c r="G125" s="31">
        <v>9337264697</v>
      </c>
      <c r="H125" s="25" t="s">
        <v>374</v>
      </c>
      <c r="I125" s="25">
        <v>11</v>
      </c>
      <c r="J125" s="25">
        <v>12</v>
      </c>
      <c r="K125" s="28">
        <v>10</v>
      </c>
      <c r="L125" s="25">
        <v>33</v>
      </c>
      <c r="M125" s="29">
        <v>93.1</v>
      </c>
      <c r="N125" s="29">
        <f t="shared" si="3"/>
        <v>9.31</v>
      </c>
      <c r="O125" s="29">
        <v>69</v>
      </c>
      <c r="P125" s="27">
        <f t="shared" si="5"/>
        <v>20.7</v>
      </c>
      <c r="Q125" s="27"/>
      <c r="R125" s="29">
        <f>L125+N125+P125</f>
        <v>63.010000000000005</v>
      </c>
      <c r="S125" s="36">
        <v>123</v>
      </c>
    </row>
    <row r="126" spans="1:19" ht="12.75">
      <c r="A126" s="12"/>
      <c r="B126" s="14" t="s">
        <v>19</v>
      </c>
      <c r="C126" s="61" t="s">
        <v>991</v>
      </c>
      <c r="D126" s="26" t="s">
        <v>375</v>
      </c>
      <c r="E126" s="27" t="s">
        <v>376</v>
      </c>
      <c r="F126" s="27" t="s">
        <v>22</v>
      </c>
      <c r="G126" s="26">
        <v>7894970931</v>
      </c>
      <c r="H126" s="26" t="s">
        <v>377</v>
      </c>
      <c r="I126" s="25">
        <v>14</v>
      </c>
      <c r="J126" s="25">
        <v>13</v>
      </c>
      <c r="K126" s="28">
        <v>12</v>
      </c>
      <c r="L126" s="25">
        <v>39</v>
      </c>
      <c r="M126" s="29">
        <v>68.2</v>
      </c>
      <c r="N126" s="29">
        <f t="shared" si="3"/>
        <v>6.82</v>
      </c>
      <c r="O126" s="29">
        <v>56.84</v>
      </c>
      <c r="P126" s="27">
        <f t="shared" si="5"/>
        <v>17.052</v>
      </c>
      <c r="Q126" s="27"/>
      <c r="R126" s="29">
        <f>L126+N126+P126</f>
        <v>62.872</v>
      </c>
      <c r="S126" s="36">
        <v>124</v>
      </c>
    </row>
    <row r="127" spans="1:19" ht="12.75">
      <c r="A127" s="12"/>
      <c r="B127" s="14" t="s">
        <v>30</v>
      </c>
      <c r="C127" s="61" t="s">
        <v>991</v>
      </c>
      <c r="D127" s="26" t="s">
        <v>378</v>
      </c>
      <c r="E127" s="27" t="s">
        <v>379</v>
      </c>
      <c r="F127" s="27" t="s">
        <v>33</v>
      </c>
      <c r="G127" s="26">
        <v>7790003523</v>
      </c>
      <c r="H127" s="27" t="s">
        <v>380</v>
      </c>
      <c r="I127" s="25">
        <v>15</v>
      </c>
      <c r="J127" s="25">
        <v>14</v>
      </c>
      <c r="K127" s="28">
        <v>10</v>
      </c>
      <c r="L127" s="25">
        <v>39</v>
      </c>
      <c r="M127" s="29">
        <v>74.099999999999994</v>
      </c>
      <c r="N127" s="29">
        <f t="shared" si="3"/>
        <v>7.41</v>
      </c>
      <c r="O127" s="29">
        <v>54.5</v>
      </c>
      <c r="P127" s="27">
        <f t="shared" si="5"/>
        <v>16.350000000000001</v>
      </c>
      <c r="Q127" s="27"/>
      <c r="R127" s="29">
        <f>L127+N127+P127</f>
        <v>62.76</v>
      </c>
      <c r="S127" s="36">
        <v>125</v>
      </c>
    </row>
    <row r="128" spans="1:19" ht="12.75">
      <c r="A128" s="12"/>
      <c r="B128" s="14" t="s">
        <v>14</v>
      </c>
      <c r="C128" s="61" t="s">
        <v>991</v>
      </c>
      <c r="D128" s="26">
        <v>1901289168</v>
      </c>
      <c r="E128" s="26" t="s">
        <v>381</v>
      </c>
      <c r="F128" s="26" t="s">
        <v>17</v>
      </c>
      <c r="G128" s="26" t="s">
        <v>382</v>
      </c>
      <c r="H128" s="25" t="s">
        <v>383</v>
      </c>
      <c r="I128" s="25">
        <v>9</v>
      </c>
      <c r="J128" s="25">
        <v>11</v>
      </c>
      <c r="K128" s="28">
        <v>12</v>
      </c>
      <c r="L128" s="25">
        <v>32</v>
      </c>
      <c r="M128" s="29">
        <v>88</v>
      </c>
      <c r="N128" s="29">
        <f t="shared" si="3"/>
        <v>8.8000000000000007</v>
      </c>
      <c r="O128" s="29">
        <v>73</v>
      </c>
      <c r="P128" s="27">
        <f t="shared" si="5"/>
        <v>21.9</v>
      </c>
      <c r="Q128" s="27"/>
      <c r="R128" s="29">
        <f>L128+N128+P128</f>
        <v>62.699999999999996</v>
      </c>
      <c r="S128" s="36">
        <v>126</v>
      </c>
    </row>
    <row r="129" spans="1:19" ht="12.75">
      <c r="A129" s="12"/>
      <c r="B129" s="14" t="s">
        <v>30</v>
      </c>
      <c r="C129" s="61" t="s">
        <v>991</v>
      </c>
      <c r="D129" s="26" t="s">
        <v>384</v>
      </c>
      <c r="E129" s="27" t="s">
        <v>385</v>
      </c>
      <c r="F129" s="27" t="s">
        <v>37</v>
      </c>
      <c r="G129" s="26">
        <v>6372770274</v>
      </c>
      <c r="H129" s="27" t="s">
        <v>386</v>
      </c>
      <c r="I129" s="25">
        <v>11</v>
      </c>
      <c r="J129" s="25">
        <v>17</v>
      </c>
      <c r="K129" s="28">
        <v>8</v>
      </c>
      <c r="L129" s="25">
        <v>36</v>
      </c>
      <c r="M129" s="29">
        <v>89.3</v>
      </c>
      <c r="N129" s="29">
        <f t="shared" si="3"/>
        <v>8.93</v>
      </c>
      <c r="O129" s="29">
        <v>59</v>
      </c>
      <c r="P129" s="27">
        <f t="shared" si="5"/>
        <v>17.7</v>
      </c>
      <c r="Q129" s="27"/>
      <c r="R129" s="29">
        <f>L129+N129+P129</f>
        <v>62.629999999999995</v>
      </c>
      <c r="S129" s="36">
        <v>127</v>
      </c>
    </row>
    <row r="130" spans="1:19" ht="12.75">
      <c r="A130" s="12"/>
      <c r="B130" s="14" t="s">
        <v>14</v>
      </c>
      <c r="C130" s="61" t="s">
        <v>991</v>
      </c>
      <c r="D130" s="26" t="s">
        <v>387</v>
      </c>
      <c r="E130" s="27" t="s">
        <v>388</v>
      </c>
      <c r="F130" s="27" t="s">
        <v>17</v>
      </c>
      <c r="G130" s="26" t="s">
        <v>389</v>
      </c>
      <c r="H130" s="25" t="s">
        <v>390</v>
      </c>
      <c r="I130" s="25">
        <v>8</v>
      </c>
      <c r="J130" s="25">
        <v>12</v>
      </c>
      <c r="K130" s="28">
        <v>10</v>
      </c>
      <c r="L130" s="25">
        <v>30</v>
      </c>
      <c r="M130" s="29">
        <v>87.4</v>
      </c>
      <c r="N130" s="29">
        <f t="shared" si="3"/>
        <v>8.74</v>
      </c>
      <c r="O130" s="29">
        <v>79.2</v>
      </c>
      <c r="P130" s="27">
        <f t="shared" si="5"/>
        <v>23.76</v>
      </c>
      <c r="Q130" s="27"/>
      <c r="R130" s="29">
        <f>L130+N130+P130</f>
        <v>62.5</v>
      </c>
      <c r="S130" s="36">
        <v>128</v>
      </c>
    </row>
    <row r="131" spans="1:19" ht="12.75">
      <c r="A131" s="12"/>
      <c r="B131" s="14" t="s">
        <v>14</v>
      </c>
      <c r="C131" s="61" t="s">
        <v>991</v>
      </c>
      <c r="D131" s="26" t="s">
        <v>391</v>
      </c>
      <c r="E131" s="27" t="s">
        <v>392</v>
      </c>
      <c r="F131" s="27" t="s">
        <v>17</v>
      </c>
      <c r="G131" s="26">
        <v>7655988798</v>
      </c>
      <c r="H131" s="25" t="s">
        <v>393</v>
      </c>
      <c r="I131" s="25">
        <v>12</v>
      </c>
      <c r="J131" s="25">
        <v>15</v>
      </c>
      <c r="K131" s="28">
        <v>6</v>
      </c>
      <c r="L131" s="25">
        <v>33</v>
      </c>
      <c r="M131" s="29">
        <v>85</v>
      </c>
      <c r="N131" s="29">
        <f t="shared" ref="N131:N194" si="6">M131*10/100</f>
        <v>8.5</v>
      </c>
      <c r="O131" s="29">
        <v>69.2</v>
      </c>
      <c r="P131" s="27">
        <f t="shared" ref="P131:P162" si="7">O131*30/100</f>
        <v>20.76</v>
      </c>
      <c r="Q131" s="27"/>
      <c r="R131" s="29">
        <f>L131+N131+P131</f>
        <v>62.260000000000005</v>
      </c>
      <c r="S131" s="36">
        <v>129</v>
      </c>
    </row>
    <row r="132" spans="1:19" ht="12.75">
      <c r="A132" s="12"/>
      <c r="B132" s="14" t="s">
        <v>19</v>
      </c>
      <c r="C132" s="61" t="s">
        <v>991</v>
      </c>
      <c r="D132" s="35">
        <v>20020003696</v>
      </c>
      <c r="E132" s="26" t="s">
        <v>394</v>
      </c>
      <c r="F132" s="26" t="s">
        <v>22</v>
      </c>
      <c r="G132" s="26">
        <v>9470587382</v>
      </c>
      <c r="H132" s="26" t="s">
        <v>395</v>
      </c>
      <c r="I132" s="25">
        <v>18</v>
      </c>
      <c r="J132" s="25">
        <v>17</v>
      </c>
      <c r="K132" s="28">
        <v>0</v>
      </c>
      <c r="L132" s="25">
        <v>35</v>
      </c>
      <c r="M132" s="29">
        <v>74.099999999999994</v>
      </c>
      <c r="N132" s="29">
        <f t="shared" si="6"/>
        <v>7.41</v>
      </c>
      <c r="O132" s="29">
        <v>66</v>
      </c>
      <c r="P132" s="27">
        <f t="shared" si="7"/>
        <v>19.8</v>
      </c>
      <c r="Q132" s="30" t="s">
        <v>396</v>
      </c>
      <c r="R132" s="29">
        <f>L132+N132+P132</f>
        <v>62.209999999999994</v>
      </c>
      <c r="S132" s="36">
        <v>130</v>
      </c>
    </row>
    <row r="133" spans="1:19" ht="12.75">
      <c r="A133" s="12"/>
      <c r="B133" s="14" t="s">
        <v>30</v>
      </c>
      <c r="C133" s="61" t="s">
        <v>991</v>
      </c>
      <c r="D133" s="26" t="s">
        <v>397</v>
      </c>
      <c r="E133" s="27" t="s">
        <v>398</v>
      </c>
      <c r="F133" s="27" t="s">
        <v>37</v>
      </c>
      <c r="G133" s="26">
        <v>9776594228</v>
      </c>
      <c r="H133" s="27" t="s">
        <v>399</v>
      </c>
      <c r="I133" s="25">
        <v>17</v>
      </c>
      <c r="J133" s="25">
        <v>13</v>
      </c>
      <c r="K133" s="28">
        <v>8</v>
      </c>
      <c r="L133" s="25">
        <v>38</v>
      </c>
      <c r="M133" s="29">
        <v>73.33</v>
      </c>
      <c r="N133" s="29">
        <f t="shared" si="6"/>
        <v>7.3329999999999993</v>
      </c>
      <c r="O133" s="29">
        <v>56.17</v>
      </c>
      <c r="P133" s="27">
        <f t="shared" si="7"/>
        <v>16.851000000000003</v>
      </c>
      <c r="Q133" s="27"/>
      <c r="R133" s="29">
        <f>L133+N133+P133</f>
        <v>62.183999999999997</v>
      </c>
      <c r="S133" s="36">
        <v>131</v>
      </c>
    </row>
    <row r="134" spans="1:19" ht="12.75">
      <c r="A134" s="12"/>
      <c r="B134" s="14" t="s">
        <v>30</v>
      </c>
      <c r="C134" s="61" t="s">
        <v>991</v>
      </c>
      <c r="D134" s="26" t="s">
        <v>400</v>
      </c>
      <c r="E134" s="27" t="s">
        <v>401</v>
      </c>
      <c r="F134" s="27" t="s">
        <v>33</v>
      </c>
      <c r="G134" s="26">
        <v>8637266033</v>
      </c>
      <c r="H134" s="27" t="s">
        <v>402</v>
      </c>
      <c r="I134" s="25">
        <v>15</v>
      </c>
      <c r="J134" s="25">
        <v>14</v>
      </c>
      <c r="K134" s="28">
        <v>10</v>
      </c>
      <c r="L134" s="25">
        <v>39</v>
      </c>
      <c r="M134" s="29">
        <v>77.900000000000006</v>
      </c>
      <c r="N134" s="29">
        <f t="shared" si="6"/>
        <v>7.79</v>
      </c>
      <c r="O134" s="29">
        <v>50.5</v>
      </c>
      <c r="P134" s="27">
        <f t="shared" si="7"/>
        <v>15.15</v>
      </c>
      <c r="Q134" s="27"/>
      <c r="R134" s="29">
        <f>L134+N134+P134</f>
        <v>61.94</v>
      </c>
      <c r="S134" s="36">
        <v>132</v>
      </c>
    </row>
    <row r="135" spans="1:19" ht="12.75">
      <c r="A135" s="12"/>
      <c r="B135" s="14" t="s">
        <v>19</v>
      </c>
      <c r="C135" s="61" t="s">
        <v>991</v>
      </c>
      <c r="D135" s="26" t="s">
        <v>403</v>
      </c>
      <c r="E135" s="27" t="s">
        <v>404</v>
      </c>
      <c r="F135" s="27" t="s">
        <v>22</v>
      </c>
      <c r="G135" s="26">
        <v>7381785446</v>
      </c>
      <c r="H135" s="26" t="s">
        <v>405</v>
      </c>
      <c r="I135" s="25">
        <v>6</v>
      </c>
      <c r="J135" s="25">
        <v>17</v>
      </c>
      <c r="K135" s="28">
        <v>8</v>
      </c>
      <c r="L135" s="25">
        <v>31</v>
      </c>
      <c r="M135" s="29">
        <v>91.2</v>
      </c>
      <c r="N135" s="29">
        <f t="shared" si="6"/>
        <v>9.1199999999999992</v>
      </c>
      <c r="O135" s="29">
        <v>72.599999999999994</v>
      </c>
      <c r="P135" s="27">
        <f t="shared" si="7"/>
        <v>21.78</v>
      </c>
      <c r="Q135" s="27"/>
      <c r="R135" s="29">
        <f>L135+N135+P135</f>
        <v>61.9</v>
      </c>
      <c r="S135" s="36">
        <v>133</v>
      </c>
    </row>
    <row r="136" spans="1:19" ht="12.75">
      <c r="A136" s="12"/>
      <c r="B136" s="14" t="s">
        <v>14</v>
      </c>
      <c r="C136" s="61" t="s">
        <v>991</v>
      </c>
      <c r="D136" s="26">
        <v>1901289169</v>
      </c>
      <c r="E136" s="26" t="s">
        <v>406</v>
      </c>
      <c r="F136" s="26" t="s">
        <v>17</v>
      </c>
      <c r="G136" s="26">
        <v>9431764746</v>
      </c>
      <c r="H136" s="25" t="s">
        <v>407</v>
      </c>
      <c r="I136" s="25">
        <v>10</v>
      </c>
      <c r="J136" s="25">
        <v>12</v>
      </c>
      <c r="K136" s="28">
        <v>12</v>
      </c>
      <c r="L136" s="25">
        <v>34</v>
      </c>
      <c r="M136" s="29">
        <v>82.2</v>
      </c>
      <c r="N136" s="29">
        <f t="shared" si="6"/>
        <v>8.2200000000000006</v>
      </c>
      <c r="O136" s="29">
        <v>65.599999999999994</v>
      </c>
      <c r="P136" s="27">
        <f t="shared" si="7"/>
        <v>19.679999999999996</v>
      </c>
      <c r="Q136" s="27"/>
      <c r="R136" s="29">
        <f>L136+N136+P136</f>
        <v>61.899999999999991</v>
      </c>
      <c r="S136" s="36">
        <v>134</v>
      </c>
    </row>
    <row r="137" spans="1:19" ht="12.75">
      <c r="A137" s="12"/>
      <c r="B137" s="14" t="s">
        <v>14</v>
      </c>
      <c r="C137" s="61" t="s">
        <v>991</v>
      </c>
      <c r="D137" s="26" t="s">
        <v>408</v>
      </c>
      <c r="E137" s="27" t="s">
        <v>409</v>
      </c>
      <c r="F137" s="27" t="s">
        <v>17</v>
      </c>
      <c r="G137" s="31">
        <v>9861292815</v>
      </c>
      <c r="H137" s="25" t="s">
        <v>410</v>
      </c>
      <c r="I137" s="25">
        <v>13</v>
      </c>
      <c r="J137" s="25">
        <v>15</v>
      </c>
      <c r="K137" s="28">
        <v>6</v>
      </c>
      <c r="L137" s="25">
        <v>34</v>
      </c>
      <c r="M137" s="29">
        <v>74</v>
      </c>
      <c r="N137" s="29">
        <f t="shared" si="6"/>
        <v>7.4</v>
      </c>
      <c r="O137" s="29">
        <v>68</v>
      </c>
      <c r="P137" s="27">
        <f t="shared" si="7"/>
        <v>20.399999999999999</v>
      </c>
      <c r="Q137" s="27"/>
      <c r="R137" s="29">
        <f>L137+N137+P137</f>
        <v>61.8</v>
      </c>
      <c r="S137" s="36">
        <v>135</v>
      </c>
    </row>
    <row r="138" spans="1:19" ht="12.75">
      <c r="A138" s="12"/>
      <c r="B138" s="14" t="s">
        <v>19</v>
      </c>
      <c r="C138" s="61" t="s">
        <v>991</v>
      </c>
      <c r="D138" s="26" t="s">
        <v>411</v>
      </c>
      <c r="E138" s="27" t="s">
        <v>412</v>
      </c>
      <c r="F138" s="27" t="s">
        <v>22</v>
      </c>
      <c r="G138" s="26">
        <v>7050568607</v>
      </c>
      <c r="H138" s="26" t="s">
        <v>413</v>
      </c>
      <c r="I138" s="25">
        <v>8</v>
      </c>
      <c r="J138" s="25">
        <v>13</v>
      </c>
      <c r="K138" s="28">
        <v>12</v>
      </c>
      <c r="L138" s="25">
        <v>33</v>
      </c>
      <c r="M138" s="29">
        <v>93.1</v>
      </c>
      <c r="N138" s="29">
        <f t="shared" si="6"/>
        <v>9.31</v>
      </c>
      <c r="O138" s="29">
        <v>64.8</v>
      </c>
      <c r="P138" s="27">
        <f t="shared" si="7"/>
        <v>19.440000000000001</v>
      </c>
      <c r="Q138" s="27"/>
      <c r="R138" s="29">
        <f>L138+N138+P138</f>
        <v>61.75</v>
      </c>
      <c r="S138" s="36">
        <v>136</v>
      </c>
    </row>
    <row r="139" spans="1:19" ht="12.75">
      <c r="A139" s="12"/>
      <c r="B139" s="14" t="s">
        <v>19</v>
      </c>
      <c r="C139" s="61" t="s">
        <v>991</v>
      </c>
      <c r="D139" s="26" t="s">
        <v>414</v>
      </c>
      <c r="E139" s="27" t="s">
        <v>415</v>
      </c>
      <c r="F139" s="27" t="s">
        <v>22</v>
      </c>
      <c r="G139" s="26">
        <v>7735994737</v>
      </c>
      <c r="H139" s="26" t="s">
        <v>416</v>
      </c>
      <c r="I139" s="25">
        <v>14</v>
      </c>
      <c r="J139" s="25">
        <v>14</v>
      </c>
      <c r="K139" s="28">
        <v>10</v>
      </c>
      <c r="L139" s="25">
        <v>38</v>
      </c>
      <c r="M139" s="29">
        <v>67.83</v>
      </c>
      <c r="N139" s="29">
        <f t="shared" si="6"/>
        <v>6.7829999999999995</v>
      </c>
      <c r="O139" s="29">
        <v>55.83</v>
      </c>
      <c r="P139" s="27">
        <f t="shared" si="7"/>
        <v>16.748999999999999</v>
      </c>
      <c r="Q139" s="27"/>
      <c r="R139" s="29">
        <f>L139+N139+P139</f>
        <v>61.531999999999996</v>
      </c>
      <c r="S139" s="36">
        <v>137</v>
      </c>
    </row>
    <row r="140" spans="1:19" ht="12.75">
      <c r="A140" s="12"/>
      <c r="B140" s="14" t="s">
        <v>19</v>
      </c>
      <c r="C140" s="61" t="s">
        <v>991</v>
      </c>
      <c r="D140" s="35">
        <v>20020000892</v>
      </c>
      <c r="E140" s="27" t="s">
        <v>417</v>
      </c>
      <c r="F140" s="27" t="s">
        <v>17</v>
      </c>
      <c r="G140" s="26">
        <v>9348446501</v>
      </c>
      <c r="H140" s="26" t="s">
        <v>418</v>
      </c>
      <c r="I140" s="25">
        <v>7</v>
      </c>
      <c r="J140" s="25">
        <v>13</v>
      </c>
      <c r="K140" s="28">
        <v>12</v>
      </c>
      <c r="L140" s="25">
        <v>32</v>
      </c>
      <c r="M140" s="29">
        <v>85</v>
      </c>
      <c r="N140" s="29">
        <f t="shared" si="6"/>
        <v>8.5</v>
      </c>
      <c r="O140" s="29">
        <v>69</v>
      </c>
      <c r="P140" s="27">
        <f t="shared" si="7"/>
        <v>20.7</v>
      </c>
      <c r="Q140" s="27">
        <v>79.2</v>
      </c>
      <c r="R140" s="29">
        <f>L140+N140+P140</f>
        <v>61.2</v>
      </c>
      <c r="S140" s="36">
        <v>138</v>
      </c>
    </row>
    <row r="141" spans="1:19" ht="12.75">
      <c r="A141" s="12"/>
      <c r="B141" s="14" t="s">
        <v>30</v>
      </c>
      <c r="C141" s="61" t="s">
        <v>991</v>
      </c>
      <c r="D141" s="26" t="s">
        <v>419</v>
      </c>
      <c r="E141" s="27" t="s">
        <v>420</v>
      </c>
      <c r="F141" s="27" t="s">
        <v>37</v>
      </c>
      <c r="G141" s="26">
        <v>8328966924</v>
      </c>
      <c r="H141" s="27" t="s">
        <v>421</v>
      </c>
      <c r="I141" s="25">
        <v>6</v>
      </c>
      <c r="J141" s="25">
        <v>15</v>
      </c>
      <c r="K141" s="28">
        <v>6</v>
      </c>
      <c r="L141" s="25">
        <v>27</v>
      </c>
      <c r="M141" s="29">
        <v>95</v>
      </c>
      <c r="N141" s="29">
        <f t="shared" si="6"/>
        <v>9.5</v>
      </c>
      <c r="O141" s="29">
        <v>82</v>
      </c>
      <c r="P141" s="27">
        <f t="shared" si="7"/>
        <v>24.6</v>
      </c>
      <c r="Q141" s="27"/>
      <c r="R141" s="29">
        <f>L141+N141+P141</f>
        <v>61.1</v>
      </c>
      <c r="S141" s="36">
        <v>139</v>
      </c>
    </row>
    <row r="142" spans="1:19" ht="12.75">
      <c r="A142" s="12"/>
      <c r="B142" s="14" t="s">
        <v>19</v>
      </c>
      <c r="C142" s="61" t="s">
        <v>991</v>
      </c>
      <c r="D142" s="35">
        <v>20020001198</v>
      </c>
      <c r="E142" s="27" t="s">
        <v>422</v>
      </c>
      <c r="F142" s="27" t="s">
        <v>17</v>
      </c>
      <c r="G142" s="26">
        <v>8114963700</v>
      </c>
      <c r="H142" s="26" t="s">
        <v>423</v>
      </c>
      <c r="I142" s="25">
        <v>11</v>
      </c>
      <c r="J142" s="25">
        <v>11</v>
      </c>
      <c r="K142" s="28">
        <v>10</v>
      </c>
      <c r="L142" s="25">
        <v>32</v>
      </c>
      <c r="M142" s="29">
        <v>68.400000000000006</v>
      </c>
      <c r="N142" s="29">
        <f t="shared" si="6"/>
        <v>6.84</v>
      </c>
      <c r="O142" s="29">
        <v>74</v>
      </c>
      <c r="P142" s="27">
        <f t="shared" si="7"/>
        <v>22.2</v>
      </c>
      <c r="Q142" s="27">
        <v>84.9</v>
      </c>
      <c r="R142" s="29">
        <f>L142+N142+P142</f>
        <v>61.040000000000006</v>
      </c>
      <c r="S142" s="36">
        <v>140</v>
      </c>
    </row>
    <row r="143" spans="1:19" ht="12.75">
      <c r="A143" s="12"/>
      <c r="B143" s="14" t="s">
        <v>30</v>
      </c>
      <c r="C143" s="61" t="s">
        <v>991</v>
      </c>
      <c r="D143" s="26" t="s">
        <v>424</v>
      </c>
      <c r="E143" s="27" t="s">
        <v>425</v>
      </c>
      <c r="F143" s="27" t="s">
        <v>37</v>
      </c>
      <c r="G143" s="26">
        <v>7008530964</v>
      </c>
      <c r="H143" s="27" t="s">
        <v>426</v>
      </c>
      <c r="I143" s="25">
        <v>13</v>
      </c>
      <c r="J143" s="25">
        <v>15</v>
      </c>
      <c r="K143" s="28">
        <v>8</v>
      </c>
      <c r="L143" s="25">
        <v>36</v>
      </c>
      <c r="M143" s="29">
        <v>72</v>
      </c>
      <c r="N143" s="29">
        <f t="shared" si="6"/>
        <v>7.2</v>
      </c>
      <c r="O143" s="29">
        <v>58.9</v>
      </c>
      <c r="P143" s="27">
        <f t="shared" si="7"/>
        <v>17.670000000000002</v>
      </c>
      <c r="Q143" s="27"/>
      <c r="R143" s="29">
        <f>L143+N143+P143</f>
        <v>60.870000000000005</v>
      </c>
      <c r="S143" s="36">
        <v>141</v>
      </c>
    </row>
    <row r="144" spans="1:19" ht="12.75">
      <c r="A144" s="12"/>
      <c r="B144" s="14" t="s">
        <v>14</v>
      </c>
      <c r="C144" s="61" t="s">
        <v>991</v>
      </c>
      <c r="D144" s="26" t="s">
        <v>427</v>
      </c>
      <c r="E144" s="27" t="s">
        <v>428</v>
      </c>
      <c r="F144" s="27" t="s">
        <v>17</v>
      </c>
      <c r="G144" s="26">
        <v>9777647470</v>
      </c>
      <c r="H144" s="25" t="s">
        <v>429</v>
      </c>
      <c r="I144" s="25">
        <v>8</v>
      </c>
      <c r="J144" s="25">
        <v>18</v>
      </c>
      <c r="K144" s="28">
        <v>8</v>
      </c>
      <c r="L144" s="25">
        <v>34</v>
      </c>
      <c r="M144" s="29">
        <v>79.8</v>
      </c>
      <c r="N144" s="29">
        <f t="shared" si="6"/>
        <v>7.98</v>
      </c>
      <c r="O144" s="29">
        <v>62.8</v>
      </c>
      <c r="P144" s="27">
        <f t="shared" si="7"/>
        <v>18.84</v>
      </c>
      <c r="Q144" s="27"/>
      <c r="R144" s="29">
        <f>L144+N144+P144</f>
        <v>60.820000000000007</v>
      </c>
      <c r="S144" s="36">
        <v>142</v>
      </c>
    </row>
    <row r="145" spans="1:19" ht="12.75">
      <c r="A145" s="12"/>
      <c r="B145" s="14" t="s">
        <v>14</v>
      </c>
      <c r="C145" s="61" t="s">
        <v>991</v>
      </c>
      <c r="D145" s="26" t="s">
        <v>430</v>
      </c>
      <c r="E145" s="27" t="s">
        <v>431</v>
      </c>
      <c r="F145" s="27" t="s">
        <v>17</v>
      </c>
      <c r="G145" s="26">
        <v>9583394025</v>
      </c>
      <c r="H145" s="25" t="s">
        <v>432</v>
      </c>
      <c r="I145" s="25">
        <v>12</v>
      </c>
      <c r="J145" s="25">
        <v>15</v>
      </c>
      <c r="K145" s="28">
        <v>4</v>
      </c>
      <c r="L145" s="25">
        <v>31</v>
      </c>
      <c r="M145" s="29">
        <v>95</v>
      </c>
      <c r="N145" s="29">
        <f t="shared" si="6"/>
        <v>9.5</v>
      </c>
      <c r="O145" s="29">
        <v>67.5</v>
      </c>
      <c r="P145" s="27">
        <f t="shared" si="7"/>
        <v>20.25</v>
      </c>
      <c r="Q145" s="27"/>
      <c r="R145" s="29">
        <f>L145+N145+P145</f>
        <v>60.75</v>
      </c>
      <c r="S145" s="36">
        <v>143</v>
      </c>
    </row>
    <row r="146" spans="1:19" ht="12.75">
      <c r="A146" s="12"/>
      <c r="B146" s="15" t="s">
        <v>19</v>
      </c>
      <c r="C146" s="61" t="s">
        <v>991</v>
      </c>
      <c r="D146" s="35">
        <v>20020001156</v>
      </c>
      <c r="E146" s="27" t="s">
        <v>433</v>
      </c>
      <c r="F146" s="27" t="s">
        <v>17</v>
      </c>
      <c r="G146" s="26">
        <v>9040167350</v>
      </c>
      <c r="H146" s="26" t="s">
        <v>434</v>
      </c>
      <c r="I146" s="25">
        <v>11</v>
      </c>
      <c r="J146" s="25">
        <v>10</v>
      </c>
      <c r="K146" s="28">
        <v>10</v>
      </c>
      <c r="L146" s="25">
        <v>31</v>
      </c>
      <c r="M146" s="29">
        <v>60</v>
      </c>
      <c r="N146" s="29">
        <f t="shared" si="6"/>
        <v>6</v>
      </c>
      <c r="O146" s="29">
        <v>79</v>
      </c>
      <c r="P146" s="27">
        <f t="shared" si="7"/>
        <v>23.7</v>
      </c>
      <c r="Q146" s="39">
        <v>89</v>
      </c>
      <c r="R146" s="29">
        <f>L146+N146+P146</f>
        <v>60.7</v>
      </c>
      <c r="S146" s="36">
        <v>144</v>
      </c>
    </row>
    <row r="147" spans="1:19" ht="12.75">
      <c r="A147" s="12"/>
      <c r="B147" s="14" t="s">
        <v>30</v>
      </c>
      <c r="C147" s="61" t="s">
        <v>991</v>
      </c>
      <c r="D147" s="26" t="s">
        <v>435</v>
      </c>
      <c r="E147" s="27" t="s">
        <v>436</v>
      </c>
      <c r="F147" s="27" t="s">
        <v>17</v>
      </c>
      <c r="G147" s="26">
        <v>6372776373</v>
      </c>
      <c r="H147" s="27" t="s">
        <v>437</v>
      </c>
      <c r="I147" s="25">
        <v>8</v>
      </c>
      <c r="J147" s="25">
        <v>12</v>
      </c>
      <c r="K147" s="28">
        <v>14</v>
      </c>
      <c r="L147" s="25">
        <v>34</v>
      </c>
      <c r="M147" s="29">
        <v>81</v>
      </c>
      <c r="N147" s="29">
        <f t="shared" si="6"/>
        <v>8.1</v>
      </c>
      <c r="O147" s="29">
        <v>61</v>
      </c>
      <c r="P147" s="27">
        <f t="shared" si="7"/>
        <v>18.3</v>
      </c>
      <c r="Q147" s="27"/>
      <c r="R147" s="29">
        <f>L147+N147+P147</f>
        <v>60.400000000000006</v>
      </c>
      <c r="S147" s="36">
        <v>145</v>
      </c>
    </row>
    <row r="148" spans="1:19" ht="12.75">
      <c r="A148" s="12"/>
      <c r="B148" s="14" t="s">
        <v>19</v>
      </c>
      <c r="C148" s="61" t="s">
        <v>991</v>
      </c>
      <c r="D148" s="35">
        <v>1901289330</v>
      </c>
      <c r="E148" s="27" t="s">
        <v>438</v>
      </c>
      <c r="F148" s="27" t="s">
        <v>22</v>
      </c>
      <c r="G148" s="26">
        <v>8658475734</v>
      </c>
      <c r="H148" s="25" t="s">
        <v>439</v>
      </c>
      <c r="I148" s="25">
        <v>9</v>
      </c>
      <c r="J148" s="25">
        <v>18</v>
      </c>
      <c r="K148" s="28">
        <v>8</v>
      </c>
      <c r="L148" s="25">
        <v>35</v>
      </c>
      <c r="M148" s="29">
        <v>79.8</v>
      </c>
      <c r="N148" s="29">
        <f t="shared" si="6"/>
        <v>7.98</v>
      </c>
      <c r="O148" s="29">
        <v>57.8</v>
      </c>
      <c r="P148" s="27">
        <f t="shared" si="7"/>
        <v>17.34</v>
      </c>
      <c r="Q148" s="27"/>
      <c r="R148" s="29">
        <f>L148+N148+P148</f>
        <v>60.320000000000007</v>
      </c>
      <c r="S148" s="36">
        <v>146</v>
      </c>
    </row>
    <row r="149" spans="1:19" ht="12.75">
      <c r="A149" s="12"/>
      <c r="B149" s="14" t="s">
        <v>30</v>
      </c>
      <c r="C149" s="61" t="s">
        <v>991</v>
      </c>
      <c r="D149" s="26" t="s">
        <v>440</v>
      </c>
      <c r="E149" s="27" t="s">
        <v>441</v>
      </c>
      <c r="F149" s="27" t="s">
        <v>37</v>
      </c>
      <c r="G149" s="26">
        <v>9090294970</v>
      </c>
      <c r="H149" s="27" t="s">
        <v>442</v>
      </c>
      <c r="I149" s="25">
        <v>10</v>
      </c>
      <c r="J149" s="25">
        <v>14</v>
      </c>
      <c r="K149" s="28">
        <v>10</v>
      </c>
      <c r="L149" s="25">
        <v>34</v>
      </c>
      <c r="M149" s="29">
        <v>68.83</v>
      </c>
      <c r="N149" s="29">
        <f t="shared" si="6"/>
        <v>6.8829999999999991</v>
      </c>
      <c r="O149" s="29">
        <v>64.33</v>
      </c>
      <c r="P149" s="27">
        <f t="shared" si="7"/>
        <v>19.298999999999999</v>
      </c>
      <c r="Q149" s="27"/>
      <c r="R149" s="29">
        <f>L149+N149+P149</f>
        <v>60.181999999999995</v>
      </c>
      <c r="S149" s="36">
        <v>147</v>
      </c>
    </row>
    <row r="150" spans="1:19" ht="12.75">
      <c r="A150" s="12"/>
      <c r="B150" s="14" t="s">
        <v>14</v>
      </c>
      <c r="C150" s="61" t="s">
        <v>991</v>
      </c>
      <c r="D150" s="26" t="s">
        <v>443</v>
      </c>
      <c r="E150" s="27" t="s">
        <v>444</v>
      </c>
      <c r="F150" s="27" t="s">
        <v>17</v>
      </c>
      <c r="G150" s="26" t="s">
        <v>445</v>
      </c>
      <c r="H150" s="25" t="s">
        <v>446</v>
      </c>
      <c r="I150" s="25">
        <v>13</v>
      </c>
      <c r="J150" s="25">
        <v>14</v>
      </c>
      <c r="K150" s="28">
        <v>7</v>
      </c>
      <c r="L150" s="25">
        <v>34</v>
      </c>
      <c r="M150" s="29">
        <v>93</v>
      </c>
      <c r="N150" s="29">
        <f t="shared" si="6"/>
        <v>9.3000000000000007</v>
      </c>
      <c r="O150" s="29">
        <v>55.58</v>
      </c>
      <c r="P150" s="27">
        <f t="shared" si="7"/>
        <v>16.673999999999999</v>
      </c>
      <c r="Q150" s="27"/>
      <c r="R150" s="29">
        <f>L150+N150+P150</f>
        <v>59.973999999999997</v>
      </c>
      <c r="S150" s="36">
        <v>148</v>
      </c>
    </row>
    <row r="151" spans="1:19" ht="12.75">
      <c r="A151" s="12"/>
      <c r="B151" s="14" t="s">
        <v>30</v>
      </c>
      <c r="C151" s="61" t="s">
        <v>991</v>
      </c>
      <c r="D151" s="26" t="s">
        <v>447</v>
      </c>
      <c r="E151" s="27" t="s">
        <v>448</v>
      </c>
      <c r="F151" s="27" t="s">
        <v>37</v>
      </c>
      <c r="G151" s="26">
        <v>7970455563</v>
      </c>
      <c r="H151" s="27" t="s">
        <v>449</v>
      </c>
      <c r="I151" s="25">
        <v>7</v>
      </c>
      <c r="J151" s="25">
        <v>13</v>
      </c>
      <c r="K151" s="28">
        <v>10</v>
      </c>
      <c r="L151" s="25">
        <v>30</v>
      </c>
      <c r="M151" s="29">
        <v>83.6</v>
      </c>
      <c r="N151" s="29">
        <f t="shared" si="6"/>
        <v>8.36</v>
      </c>
      <c r="O151" s="29">
        <v>72</v>
      </c>
      <c r="P151" s="27">
        <f t="shared" si="7"/>
        <v>21.6</v>
      </c>
      <c r="Q151" s="27"/>
      <c r="R151" s="29">
        <f>L151+N151+P151</f>
        <v>59.96</v>
      </c>
      <c r="S151" s="36">
        <v>149</v>
      </c>
    </row>
    <row r="152" spans="1:19" ht="12.75">
      <c r="A152" s="12"/>
      <c r="B152" s="14" t="s">
        <v>30</v>
      </c>
      <c r="C152" s="61" t="s">
        <v>991</v>
      </c>
      <c r="D152" s="26" t="s">
        <v>450</v>
      </c>
      <c r="E152" s="27" t="s">
        <v>451</v>
      </c>
      <c r="F152" s="27" t="s">
        <v>17</v>
      </c>
      <c r="G152" s="26">
        <v>8507385480</v>
      </c>
      <c r="H152" s="27" t="s">
        <v>452</v>
      </c>
      <c r="I152" s="25">
        <v>4</v>
      </c>
      <c r="J152" s="25">
        <v>15</v>
      </c>
      <c r="K152" s="28">
        <v>14</v>
      </c>
      <c r="L152" s="25">
        <v>33</v>
      </c>
      <c r="M152" s="29">
        <v>72.2</v>
      </c>
      <c r="N152" s="29">
        <f t="shared" si="6"/>
        <v>7.22</v>
      </c>
      <c r="O152" s="29">
        <v>65.400000000000006</v>
      </c>
      <c r="P152" s="27">
        <f t="shared" si="7"/>
        <v>19.62</v>
      </c>
      <c r="Q152" s="27"/>
      <c r="R152" s="29">
        <f>L152+N152+P152</f>
        <v>59.84</v>
      </c>
      <c r="S152" s="36">
        <v>150</v>
      </c>
    </row>
    <row r="153" spans="1:19" ht="12.75">
      <c r="A153" s="12"/>
      <c r="B153" s="14" t="s">
        <v>30</v>
      </c>
      <c r="C153" s="61" t="s">
        <v>991</v>
      </c>
      <c r="D153" s="26" t="s">
        <v>453</v>
      </c>
      <c r="E153" s="27" t="s">
        <v>454</v>
      </c>
      <c r="F153" s="27" t="s">
        <v>17</v>
      </c>
      <c r="G153" s="26" t="s">
        <v>455</v>
      </c>
      <c r="H153" s="27" t="s">
        <v>456</v>
      </c>
      <c r="I153" s="25">
        <v>10</v>
      </c>
      <c r="J153" s="25">
        <v>15</v>
      </c>
      <c r="K153" s="28">
        <v>12</v>
      </c>
      <c r="L153" s="25">
        <v>37</v>
      </c>
      <c r="M153" s="29">
        <v>61</v>
      </c>
      <c r="N153" s="29">
        <f t="shared" si="6"/>
        <v>6.1</v>
      </c>
      <c r="O153" s="29">
        <v>55.4</v>
      </c>
      <c r="P153" s="27">
        <f t="shared" si="7"/>
        <v>16.62</v>
      </c>
      <c r="Q153" s="27"/>
      <c r="R153" s="29">
        <f>L153+N153+P153</f>
        <v>59.72</v>
      </c>
      <c r="S153" s="36">
        <v>151</v>
      </c>
    </row>
    <row r="154" spans="1:19" ht="12.75">
      <c r="A154" s="12"/>
      <c r="B154" s="15" t="s">
        <v>30</v>
      </c>
      <c r="C154" s="61" t="s">
        <v>991</v>
      </c>
      <c r="D154" s="26" t="s">
        <v>457</v>
      </c>
      <c r="E154" s="27" t="s">
        <v>266</v>
      </c>
      <c r="F154" s="27" t="s">
        <v>37</v>
      </c>
      <c r="G154" s="26" t="s">
        <v>458</v>
      </c>
      <c r="H154" s="27" t="s">
        <v>459</v>
      </c>
      <c r="I154" s="25">
        <v>11</v>
      </c>
      <c r="J154" s="25">
        <v>11</v>
      </c>
      <c r="K154" s="28">
        <v>12</v>
      </c>
      <c r="L154" s="25">
        <v>34</v>
      </c>
      <c r="M154" s="29">
        <v>64</v>
      </c>
      <c r="N154" s="29">
        <f t="shared" si="6"/>
        <v>6.4</v>
      </c>
      <c r="O154" s="29">
        <v>64</v>
      </c>
      <c r="P154" s="27">
        <f t="shared" si="7"/>
        <v>19.2</v>
      </c>
      <c r="Q154" s="27"/>
      <c r="R154" s="29">
        <f>L154+N154+P154</f>
        <v>59.599999999999994</v>
      </c>
      <c r="S154" s="36">
        <v>152</v>
      </c>
    </row>
    <row r="155" spans="1:19" ht="12.75">
      <c r="A155" s="12"/>
      <c r="B155" s="14" t="s">
        <v>14</v>
      </c>
      <c r="C155" s="61" t="s">
        <v>991</v>
      </c>
      <c r="D155" s="26" t="s">
        <v>460</v>
      </c>
      <c r="E155" s="27" t="s">
        <v>461</v>
      </c>
      <c r="F155" s="27" t="s">
        <v>17</v>
      </c>
      <c r="G155" s="31">
        <v>7077640763</v>
      </c>
      <c r="H155" s="25" t="s">
        <v>462</v>
      </c>
      <c r="I155" s="25">
        <v>10</v>
      </c>
      <c r="J155" s="25">
        <v>14</v>
      </c>
      <c r="K155" s="28">
        <v>6</v>
      </c>
      <c r="L155" s="25">
        <v>30</v>
      </c>
      <c r="M155" s="29">
        <v>89.3</v>
      </c>
      <c r="N155" s="29">
        <f t="shared" si="6"/>
        <v>8.93</v>
      </c>
      <c r="O155" s="29">
        <v>68.8</v>
      </c>
      <c r="P155" s="27">
        <f t="shared" si="7"/>
        <v>20.64</v>
      </c>
      <c r="Q155" s="27"/>
      <c r="R155" s="29">
        <f>L155+N155+P155</f>
        <v>59.57</v>
      </c>
      <c r="S155" s="36">
        <v>153</v>
      </c>
    </row>
    <row r="156" spans="1:19" ht="12.75">
      <c r="A156" s="12"/>
      <c r="B156" s="14" t="s">
        <v>30</v>
      </c>
      <c r="C156" s="61" t="s">
        <v>991</v>
      </c>
      <c r="D156" s="26" t="s">
        <v>463</v>
      </c>
      <c r="E156" s="27" t="s">
        <v>464</v>
      </c>
      <c r="F156" s="27" t="s">
        <v>37</v>
      </c>
      <c r="G156" s="26">
        <v>8249341277</v>
      </c>
      <c r="H156" s="27" t="s">
        <v>465</v>
      </c>
      <c r="I156" s="25">
        <v>13</v>
      </c>
      <c r="J156" s="25">
        <v>13</v>
      </c>
      <c r="K156" s="28">
        <v>14</v>
      </c>
      <c r="L156" s="25">
        <v>40</v>
      </c>
      <c r="M156" s="38">
        <v>68</v>
      </c>
      <c r="N156" s="29">
        <f t="shared" si="6"/>
        <v>6.8</v>
      </c>
      <c r="O156" s="29">
        <v>42</v>
      </c>
      <c r="P156" s="27">
        <f t="shared" si="7"/>
        <v>12.6</v>
      </c>
      <c r="Q156" s="27">
        <v>52</v>
      </c>
      <c r="R156" s="29">
        <f>L156+N156+P156</f>
        <v>59.4</v>
      </c>
      <c r="S156" s="36">
        <v>154</v>
      </c>
    </row>
    <row r="157" spans="1:19" ht="12.75">
      <c r="A157" s="12"/>
      <c r="B157" s="15" t="s">
        <v>30</v>
      </c>
      <c r="C157" s="61" t="s">
        <v>991</v>
      </c>
      <c r="D157" s="26" t="s">
        <v>466</v>
      </c>
      <c r="E157" s="27" t="s">
        <v>467</v>
      </c>
      <c r="F157" s="27" t="s">
        <v>37</v>
      </c>
      <c r="G157" s="26">
        <v>7377220238</v>
      </c>
      <c r="H157" s="27" t="s">
        <v>468</v>
      </c>
      <c r="I157" s="25">
        <v>17</v>
      </c>
      <c r="J157" s="25">
        <v>18</v>
      </c>
      <c r="K157" s="28">
        <v>8</v>
      </c>
      <c r="L157" s="25">
        <v>43</v>
      </c>
      <c r="M157" s="29">
        <v>9.6</v>
      </c>
      <c r="N157" s="29">
        <f t="shared" si="6"/>
        <v>0.96</v>
      </c>
      <c r="O157" s="29">
        <v>51.16</v>
      </c>
      <c r="P157" s="27">
        <f t="shared" si="7"/>
        <v>15.347999999999999</v>
      </c>
      <c r="Q157" s="27"/>
      <c r="R157" s="29">
        <f>L157+N157+P157</f>
        <v>59.308</v>
      </c>
      <c r="S157" s="36">
        <v>155</v>
      </c>
    </row>
    <row r="158" spans="1:19" ht="12.75">
      <c r="A158" s="12"/>
      <c r="B158" s="14" t="s">
        <v>14</v>
      </c>
      <c r="C158" s="61" t="s">
        <v>991</v>
      </c>
      <c r="D158" s="26" t="s">
        <v>469</v>
      </c>
      <c r="E158" s="27" t="s">
        <v>470</v>
      </c>
      <c r="F158" s="27" t="s">
        <v>17</v>
      </c>
      <c r="G158" s="26" t="s">
        <v>471</v>
      </c>
      <c r="H158" s="25" t="s">
        <v>472</v>
      </c>
      <c r="I158" s="25">
        <v>14</v>
      </c>
      <c r="J158" s="25">
        <v>11</v>
      </c>
      <c r="K158" s="28">
        <v>12</v>
      </c>
      <c r="L158" s="25">
        <v>37</v>
      </c>
      <c r="M158" s="38">
        <v>61</v>
      </c>
      <c r="N158" s="29">
        <f t="shared" si="6"/>
        <v>6.1</v>
      </c>
      <c r="O158" s="38">
        <v>54</v>
      </c>
      <c r="P158" s="27">
        <f t="shared" si="7"/>
        <v>16.2</v>
      </c>
      <c r="Q158" s="27"/>
      <c r="R158" s="29">
        <f>L158+N158+P158</f>
        <v>59.3</v>
      </c>
      <c r="S158" s="36">
        <v>156</v>
      </c>
    </row>
    <row r="159" spans="1:19" ht="12.75">
      <c r="A159" s="12"/>
      <c r="B159" s="14" t="s">
        <v>30</v>
      </c>
      <c r="C159" s="61" t="s">
        <v>991</v>
      </c>
      <c r="D159" s="26" t="s">
        <v>473</v>
      </c>
      <c r="E159" s="27" t="s">
        <v>474</v>
      </c>
      <c r="F159" s="27" t="s">
        <v>33</v>
      </c>
      <c r="G159" s="26">
        <v>9508300085</v>
      </c>
      <c r="H159" s="27" t="s">
        <v>475</v>
      </c>
      <c r="I159" s="25">
        <v>11</v>
      </c>
      <c r="J159" s="25">
        <v>14</v>
      </c>
      <c r="K159" s="28">
        <v>6</v>
      </c>
      <c r="L159" s="25">
        <v>31</v>
      </c>
      <c r="M159" s="29">
        <v>70.400000000000006</v>
      </c>
      <c r="N159" s="29">
        <f t="shared" si="6"/>
        <v>7.04</v>
      </c>
      <c r="O159" s="29">
        <v>69.599999999999994</v>
      </c>
      <c r="P159" s="27">
        <f t="shared" si="7"/>
        <v>20.88</v>
      </c>
      <c r="Q159" s="27"/>
      <c r="R159" s="29">
        <f>L159+N159+P159</f>
        <v>58.92</v>
      </c>
      <c r="S159" s="36">
        <v>157</v>
      </c>
    </row>
    <row r="160" spans="1:19" ht="12.75">
      <c r="A160" s="12"/>
      <c r="B160" s="14" t="s">
        <v>14</v>
      </c>
      <c r="C160" s="61" t="s">
        <v>991</v>
      </c>
      <c r="D160" s="26" t="s">
        <v>476</v>
      </c>
      <c r="E160" s="27" t="s">
        <v>477</v>
      </c>
      <c r="F160" s="27" t="s">
        <v>17</v>
      </c>
      <c r="G160" s="26">
        <v>7978992752</v>
      </c>
      <c r="H160" s="25" t="s">
        <v>478</v>
      </c>
      <c r="I160" s="25">
        <v>14</v>
      </c>
      <c r="J160" s="25">
        <v>13</v>
      </c>
      <c r="K160" s="28">
        <v>10</v>
      </c>
      <c r="L160" s="25">
        <v>37</v>
      </c>
      <c r="M160" s="29">
        <v>74.099999999999994</v>
      </c>
      <c r="N160" s="29">
        <f t="shared" si="6"/>
        <v>7.41</v>
      </c>
      <c r="O160" s="29">
        <v>48.33</v>
      </c>
      <c r="P160" s="27">
        <f t="shared" si="7"/>
        <v>14.498999999999999</v>
      </c>
      <c r="Q160" s="27"/>
      <c r="R160" s="29">
        <f>L160+N160+P160</f>
        <v>58.908999999999992</v>
      </c>
      <c r="S160" s="36">
        <v>158</v>
      </c>
    </row>
    <row r="161" spans="1:19" ht="12.75">
      <c r="A161" s="12"/>
      <c r="B161" s="14" t="s">
        <v>19</v>
      </c>
      <c r="C161" s="61" t="s">
        <v>991</v>
      </c>
      <c r="D161" s="26" t="s">
        <v>479</v>
      </c>
      <c r="E161" s="27" t="s">
        <v>480</v>
      </c>
      <c r="F161" s="27" t="s">
        <v>22</v>
      </c>
      <c r="G161" s="26">
        <v>7064705656</v>
      </c>
      <c r="H161" s="26" t="s">
        <v>481</v>
      </c>
      <c r="I161" s="25">
        <v>6</v>
      </c>
      <c r="J161" s="25">
        <v>14</v>
      </c>
      <c r="K161" s="28">
        <v>10</v>
      </c>
      <c r="L161" s="25">
        <v>30</v>
      </c>
      <c r="M161" s="29">
        <v>83.6</v>
      </c>
      <c r="N161" s="29">
        <f t="shared" si="6"/>
        <v>8.36</v>
      </c>
      <c r="O161" s="29">
        <v>67.599999999999994</v>
      </c>
      <c r="P161" s="27">
        <f t="shared" si="7"/>
        <v>20.279999999999998</v>
      </c>
      <c r="Q161" s="27"/>
      <c r="R161" s="29">
        <f>L161+N161+P161</f>
        <v>58.64</v>
      </c>
      <c r="S161" s="36">
        <v>159</v>
      </c>
    </row>
    <row r="162" spans="1:19" ht="12.75">
      <c r="A162" s="12"/>
      <c r="B162" s="14" t="s">
        <v>14</v>
      </c>
      <c r="C162" s="61" t="s">
        <v>991</v>
      </c>
      <c r="D162" s="26" t="s">
        <v>482</v>
      </c>
      <c r="E162" s="27" t="s">
        <v>483</v>
      </c>
      <c r="F162" s="27" t="s">
        <v>17</v>
      </c>
      <c r="G162" s="26">
        <v>6370857500</v>
      </c>
      <c r="H162" s="25" t="s">
        <v>484</v>
      </c>
      <c r="I162" s="25">
        <v>8</v>
      </c>
      <c r="J162" s="25">
        <v>12</v>
      </c>
      <c r="K162" s="28">
        <v>10</v>
      </c>
      <c r="L162" s="25">
        <v>30</v>
      </c>
      <c r="M162" s="29">
        <v>68.33</v>
      </c>
      <c r="N162" s="29">
        <f t="shared" si="6"/>
        <v>6.8329999999999993</v>
      </c>
      <c r="O162" s="29">
        <v>72.67</v>
      </c>
      <c r="P162" s="27">
        <f t="shared" si="7"/>
        <v>21.800999999999998</v>
      </c>
      <c r="Q162" s="27"/>
      <c r="R162" s="29">
        <f>L162+N162+P162</f>
        <v>58.634</v>
      </c>
      <c r="S162" s="36">
        <v>160</v>
      </c>
    </row>
    <row r="163" spans="1:19" ht="12.75">
      <c r="A163" s="12"/>
      <c r="B163" s="14" t="s">
        <v>30</v>
      </c>
      <c r="C163" s="61" t="s">
        <v>991</v>
      </c>
      <c r="D163" s="26" t="s">
        <v>485</v>
      </c>
      <c r="E163" s="27" t="s">
        <v>486</v>
      </c>
      <c r="F163" s="27" t="s">
        <v>37</v>
      </c>
      <c r="G163" s="26">
        <v>8658434959</v>
      </c>
      <c r="H163" s="27" t="s">
        <v>487</v>
      </c>
      <c r="I163" s="25">
        <v>9</v>
      </c>
      <c r="J163" s="25">
        <v>13</v>
      </c>
      <c r="K163" s="28">
        <v>12</v>
      </c>
      <c r="L163" s="25">
        <v>34</v>
      </c>
      <c r="M163" s="29">
        <v>77</v>
      </c>
      <c r="N163" s="29">
        <f t="shared" si="6"/>
        <v>7.7</v>
      </c>
      <c r="O163" s="29">
        <v>56.33</v>
      </c>
      <c r="P163" s="27">
        <f t="shared" ref="P163:P169" si="8">O163*30/100</f>
        <v>16.898999999999997</v>
      </c>
      <c r="Q163" s="27"/>
      <c r="R163" s="29">
        <f>L163+N163+P163</f>
        <v>58.599000000000004</v>
      </c>
      <c r="S163" s="36">
        <v>161</v>
      </c>
    </row>
    <row r="164" spans="1:19" ht="12.75">
      <c r="A164" s="12"/>
      <c r="B164" s="17" t="s">
        <v>19</v>
      </c>
      <c r="C164" s="61" t="s">
        <v>991</v>
      </c>
      <c r="D164" s="26">
        <v>1901289283</v>
      </c>
      <c r="E164" s="26" t="s">
        <v>488</v>
      </c>
      <c r="F164" s="26" t="s">
        <v>489</v>
      </c>
      <c r="G164" s="26">
        <v>7855970783</v>
      </c>
      <c r="H164" s="39" t="s">
        <v>490</v>
      </c>
      <c r="I164" s="29">
        <v>5</v>
      </c>
      <c r="J164" s="29">
        <v>13</v>
      </c>
      <c r="K164" s="28">
        <v>10</v>
      </c>
      <c r="L164" s="29">
        <v>28</v>
      </c>
      <c r="M164" s="29">
        <v>83.6</v>
      </c>
      <c r="N164" s="29">
        <f t="shared" si="6"/>
        <v>8.36</v>
      </c>
      <c r="O164" s="29">
        <v>74</v>
      </c>
      <c r="P164" s="27">
        <f t="shared" si="8"/>
        <v>22.2</v>
      </c>
      <c r="Q164" s="27"/>
      <c r="R164" s="29">
        <f>L164+N164+P164</f>
        <v>58.56</v>
      </c>
      <c r="S164" s="36">
        <v>162</v>
      </c>
    </row>
    <row r="165" spans="1:19" ht="12.75">
      <c r="A165" s="12"/>
      <c r="B165" s="14" t="s">
        <v>14</v>
      </c>
      <c r="C165" s="61" t="s">
        <v>991</v>
      </c>
      <c r="D165" s="26" t="s">
        <v>491</v>
      </c>
      <c r="E165" s="27" t="s">
        <v>492</v>
      </c>
      <c r="F165" s="27" t="s">
        <v>17</v>
      </c>
      <c r="G165" s="26">
        <v>9348552456</v>
      </c>
      <c r="H165" s="25" t="s">
        <v>493</v>
      </c>
      <c r="I165" s="25">
        <v>11</v>
      </c>
      <c r="J165" s="25">
        <v>15</v>
      </c>
      <c r="K165" s="28">
        <v>8</v>
      </c>
      <c r="L165" s="25">
        <v>34</v>
      </c>
      <c r="M165" s="29">
        <v>81.7</v>
      </c>
      <c r="N165" s="29">
        <f t="shared" si="6"/>
        <v>8.17</v>
      </c>
      <c r="O165" s="29">
        <v>54.6</v>
      </c>
      <c r="P165" s="27">
        <f t="shared" si="8"/>
        <v>16.38</v>
      </c>
      <c r="Q165" s="27"/>
      <c r="R165" s="29">
        <f>L165+N165+P165</f>
        <v>58.55</v>
      </c>
      <c r="S165" s="36">
        <v>163</v>
      </c>
    </row>
    <row r="166" spans="1:19" ht="12.75">
      <c r="A166" s="12"/>
      <c r="B166" s="14" t="s">
        <v>14</v>
      </c>
      <c r="C166" s="61" t="s">
        <v>991</v>
      </c>
      <c r="D166" s="26" t="s">
        <v>494</v>
      </c>
      <c r="E166" s="27" t="s">
        <v>495</v>
      </c>
      <c r="F166" s="27" t="s">
        <v>17</v>
      </c>
      <c r="G166" s="31">
        <v>9348301950</v>
      </c>
      <c r="H166" s="25" t="s">
        <v>496</v>
      </c>
      <c r="I166" s="25">
        <v>10</v>
      </c>
      <c r="J166" s="25">
        <v>14</v>
      </c>
      <c r="K166" s="28">
        <v>6</v>
      </c>
      <c r="L166" s="25">
        <v>30</v>
      </c>
      <c r="M166" s="29">
        <v>93</v>
      </c>
      <c r="N166" s="29">
        <f t="shared" si="6"/>
        <v>9.3000000000000007</v>
      </c>
      <c r="O166" s="29">
        <v>64</v>
      </c>
      <c r="P166" s="27">
        <f t="shared" si="8"/>
        <v>19.2</v>
      </c>
      <c r="Q166" s="27"/>
      <c r="R166" s="29">
        <f>L166+N166+P166</f>
        <v>58.5</v>
      </c>
      <c r="S166" s="36">
        <v>164</v>
      </c>
    </row>
    <row r="167" spans="1:19" ht="12.75">
      <c r="A167" s="12"/>
      <c r="B167" s="14" t="s">
        <v>30</v>
      </c>
      <c r="C167" s="61" t="s">
        <v>991</v>
      </c>
      <c r="D167" s="26" t="s">
        <v>497</v>
      </c>
      <c r="E167" s="27" t="s">
        <v>498</v>
      </c>
      <c r="F167" s="27" t="s">
        <v>37</v>
      </c>
      <c r="G167" s="26">
        <v>8249230916</v>
      </c>
      <c r="H167" s="27" t="s">
        <v>499</v>
      </c>
      <c r="I167" s="25">
        <v>12</v>
      </c>
      <c r="J167" s="25">
        <v>15</v>
      </c>
      <c r="K167" s="28">
        <v>8</v>
      </c>
      <c r="L167" s="25">
        <v>35</v>
      </c>
      <c r="M167" s="29">
        <v>81</v>
      </c>
      <c r="N167" s="29">
        <f t="shared" si="6"/>
        <v>8.1</v>
      </c>
      <c r="O167" s="29">
        <v>51</v>
      </c>
      <c r="P167" s="27">
        <f t="shared" si="8"/>
        <v>15.3</v>
      </c>
      <c r="Q167" s="27"/>
      <c r="R167" s="29">
        <f>L167+N167+P167</f>
        <v>58.400000000000006</v>
      </c>
      <c r="S167" s="36">
        <v>165</v>
      </c>
    </row>
    <row r="168" spans="1:19" ht="12.75">
      <c r="A168" s="12"/>
      <c r="B168" s="15" t="s">
        <v>14</v>
      </c>
      <c r="C168" s="61" t="s">
        <v>991</v>
      </c>
      <c r="D168" s="26" t="s">
        <v>500</v>
      </c>
      <c r="E168" s="27" t="s">
        <v>501</v>
      </c>
      <c r="F168" s="27" t="s">
        <v>17</v>
      </c>
      <c r="G168" s="31">
        <v>7978857225</v>
      </c>
      <c r="H168" s="25" t="s">
        <v>502</v>
      </c>
      <c r="I168" s="25">
        <v>11</v>
      </c>
      <c r="J168" s="25">
        <v>10</v>
      </c>
      <c r="K168" s="28">
        <v>8</v>
      </c>
      <c r="L168" s="25">
        <v>29</v>
      </c>
      <c r="M168" s="29">
        <v>87.66</v>
      </c>
      <c r="N168" s="29">
        <f t="shared" si="6"/>
        <v>8.7659999999999982</v>
      </c>
      <c r="O168" s="29">
        <v>68.66</v>
      </c>
      <c r="P168" s="27">
        <f t="shared" si="8"/>
        <v>20.597999999999999</v>
      </c>
      <c r="Q168" s="27"/>
      <c r="R168" s="29">
        <f>L168+N168+P168</f>
        <v>58.363999999999997</v>
      </c>
      <c r="S168" s="36">
        <v>166</v>
      </c>
    </row>
    <row r="169" spans="1:19" ht="12.75">
      <c r="A169" s="12"/>
      <c r="B169" s="14" t="s">
        <v>14</v>
      </c>
      <c r="C169" s="61" t="s">
        <v>991</v>
      </c>
      <c r="D169" s="26" t="s">
        <v>503</v>
      </c>
      <c r="E169" s="27" t="s">
        <v>504</v>
      </c>
      <c r="F169" s="27" t="s">
        <v>17</v>
      </c>
      <c r="G169" s="26">
        <v>7326911663</v>
      </c>
      <c r="H169" s="25" t="s">
        <v>505</v>
      </c>
      <c r="I169" s="25">
        <v>19</v>
      </c>
      <c r="J169" s="25">
        <v>15</v>
      </c>
      <c r="K169" s="28">
        <v>0</v>
      </c>
      <c r="L169" s="25">
        <v>34</v>
      </c>
      <c r="M169" s="29">
        <v>69</v>
      </c>
      <c r="N169" s="29">
        <f t="shared" si="6"/>
        <v>6.9</v>
      </c>
      <c r="O169" s="29">
        <v>57.83</v>
      </c>
      <c r="P169" s="27">
        <f t="shared" si="8"/>
        <v>17.349</v>
      </c>
      <c r="Q169" s="27"/>
      <c r="R169" s="29">
        <f>L169+N169+P169</f>
        <v>58.248999999999995</v>
      </c>
      <c r="S169" s="36">
        <v>167</v>
      </c>
    </row>
    <row r="170" spans="1:19" ht="12.75">
      <c r="A170" s="12"/>
      <c r="B170" s="16" t="s">
        <v>19</v>
      </c>
      <c r="C170" s="61" t="s">
        <v>991</v>
      </c>
      <c r="D170" s="26">
        <v>20020011577</v>
      </c>
      <c r="E170" s="27" t="s">
        <v>506</v>
      </c>
      <c r="F170" s="27" t="s">
        <v>489</v>
      </c>
      <c r="G170" s="27">
        <v>7608044952</v>
      </c>
      <c r="H170" s="27" t="s">
        <v>507</v>
      </c>
      <c r="I170" s="27" t="s">
        <v>508</v>
      </c>
      <c r="J170" s="27" t="s">
        <v>508</v>
      </c>
      <c r="K170" s="27">
        <v>0</v>
      </c>
      <c r="L170" s="27">
        <v>0</v>
      </c>
      <c r="M170" s="29">
        <v>71.83</v>
      </c>
      <c r="N170" s="29">
        <f t="shared" si="6"/>
        <v>7.1829999999999998</v>
      </c>
      <c r="O170" s="29"/>
      <c r="P170" s="27">
        <v>51</v>
      </c>
      <c r="Q170" s="27">
        <v>61.7</v>
      </c>
      <c r="R170" s="29">
        <f>L170+N170+P170</f>
        <v>58.183</v>
      </c>
      <c r="S170" s="36">
        <v>168</v>
      </c>
    </row>
    <row r="171" spans="1:19" ht="12.75">
      <c r="A171" s="12"/>
      <c r="B171" s="14" t="s">
        <v>30</v>
      </c>
      <c r="C171" s="61" t="s">
        <v>991</v>
      </c>
      <c r="D171" s="26" t="s">
        <v>509</v>
      </c>
      <c r="E171" s="27" t="s">
        <v>510</v>
      </c>
      <c r="F171" s="27" t="s">
        <v>37</v>
      </c>
      <c r="G171" s="26">
        <v>8117956108</v>
      </c>
      <c r="H171" s="27" t="s">
        <v>511</v>
      </c>
      <c r="I171" s="25">
        <v>12</v>
      </c>
      <c r="J171" s="25">
        <v>12</v>
      </c>
      <c r="K171" s="28">
        <v>10</v>
      </c>
      <c r="L171" s="25">
        <v>34</v>
      </c>
      <c r="M171" s="29">
        <v>75.3</v>
      </c>
      <c r="N171" s="29">
        <f t="shared" si="6"/>
        <v>7.53</v>
      </c>
      <c r="O171" s="29">
        <v>55.5</v>
      </c>
      <c r="P171" s="27">
        <f t="shared" ref="P171:P202" si="9">O171*30/100</f>
        <v>16.649999999999999</v>
      </c>
      <c r="Q171" s="27"/>
      <c r="R171" s="29">
        <f>L171+N171+P171</f>
        <v>58.18</v>
      </c>
      <c r="S171" s="36">
        <v>169</v>
      </c>
    </row>
    <row r="172" spans="1:19" ht="12.75">
      <c r="A172" s="12"/>
      <c r="B172" s="14" t="s">
        <v>19</v>
      </c>
      <c r="C172" s="61" t="s">
        <v>991</v>
      </c>
      <c r="D172" s="26" t="s">
        <v>512</v>
      </c>
      <c r="E172" s="27" t="s">
        <v>513</v>
      </c>
      <c r="F172" s="27" t="s">
        <v>22</v>
      </c>
      <c r="G172" s="26">
        <v>7735881174</v>
      </c>
      <c r="H172" s="26" t="s">
        <v>514</v>
      </c>
      <c r="I172" s="25">
        <v>9</v>
      </c>
      <c r="J172" s="25">
        <v>10</v>
      </c>
      <c r="K172" s="28">
        <v>8</v>
      </c>
      <c r="L172" s="25">
        <v>27</v>
      </c>
      <c r="M172" s="29">
        <v>87.2</v>
      </c>
      <c r="N172" s="29">
        <f t="shared" si="6"/>
        <v>8.7200000000000006</v>
      </c>
      <c r="O172" s="29">
        <v>74.8</v>
      </c>
      <c r="P172" s="27">
        <f t="shared" si="9"/>
        <v>22.44</v>
      </c>
      <c r="Q172" s="27"/>
      <c r="R172" s="29">
        <f>L172+N172+P172</f>
        <v>58.16</v>
      </c>
      <c r="S172" s="36">
        <v>170</v>
      </c>
    </row>
    <row r="173" spans="1:19" s="19" customFormat="1" ht="12.75">
      <c r="B173" s="14" t="s">
        <v>14</v>
      </c>
      <c r="C173" s="61" t="s">
        <v>991</v>
      </c>
      <c r="D173" s="26" t="s">
        <v>515</v>
      </c>
      <c r="E173" s="26" t="s">
        <v>516</v>
      </c>
      <c r="F173" s="26" t="s">
        <v>17</v>
      </c>
      <c r="G173" s="26" t="s">
        <v>517</v>
      </c>
      <c r="H173" s="25" t="s">
        <v>518</v>
      </c>
      <c r="I173" s="25">
        <v>10</v>
      </c>
      <c r="J173" s="25">
        <v>14</v>
      </c>
      <c r="K173" s="28">
        <v>8</v>
      </c>
      <c r="L173" s="25">
        <v>32</v>
      </c>
      <c r="M173" s="29">
        <v>70</v>
      </c>
      <c r="N173" s="29">
        <f t="shared" si="6"/>
        <v>7</v>
      </c>
      <c r="O173" s="29">
        <v>63</v>
      </c>
      <c r="P173" s="27">
        <f t="shared" si="9"/>
        <v>18.899999999999999</v>
      </c>
      <c r="Q173" s="27"/>
      <c r="R173" s="29">
        <f>L173+N173+P173</f>
        <v>57.9</v>
      </c>
      <c r="S173" s="36">
        <v>171</v>
      </c>
    </row>
    <row r="174" spans="1:19" ht="12.75">
      <c r="A174" s="12"/>
      <c r="B174" s="3" t="s">
        <v>30</v>
      </c>
      <c r="C174" s="62" t="s">
        <v>992</v>
      </c>
      <c r="D174" s="26" t="s">
        <v>519</v>
      </c>
      <c r="E174" s="27" t="s">
        <v>520</v>
      </c>
      <c r="F174" s="27" t="s">
        <v>37</v>
      </c>
      <c r="G174" s="26">
        <v>8669807173</v>
      </c>
      <c r="H174" s="27" t="s">
        <v>521</v>
      </c>
      <c r="I174" s="25">
        <v>11</v>
      </c>
      <c r="J174" s="25">
        <v>13</v>
      </c>
      <c r="K174" s="28">
        <v>4</v>
      </c>
      <c r="L174" s="25">
        <v>28</v>
      </c>
      <c r="M174" s="29">
        <v>89</v>
      </c>
      <c r="N174" s="29">
        <f t="shared" si="6"/>
        <v>8.9</v>
      </c>
      <c r="O174" s="29">
        <v>69.849999999999994</v>
      </c>
      <c r="P174" s="27">
        <f t="shared" si="9"/>
        <v>20.954999999999998</v>
      </c>
      <c r="Q174" s="27"/>
      <c r="R174" s="29">
        <f>L174+N174+P174</f>
        <v>57.854999999999997</v>
      </c>
      <c r="S174" s="36">
        <v>172</v>
      </c>
    </row>
    <row r="175" spans="1:19" ht="12.75">
      <c r="A175" s="12"/>
      <c r="B175" s="3" t="s">
        <v>14</v>
      </c>
      <c r="C175" s="62" t="s">
        <v>992</v>
      </c>
      <c r="D175" s="26">
        <v>1901289094</v>
      </c>
      <c r="E175" s="26" t="s">
        <v>522</v>
      </c>
      <c r="F175" s="26" t="s">
        <v>17</v>
      </c>
      <c r="G175" s="26">
        <v>9668142204</v>
      </c>
      <c r="H175" s="25" t="s">
        <v>523</v>
      </c>
      <c r="I175" s="25">
        <v>12</v>
      </c>
      <c r="J175" s="25">
        <v>14</v>
      </c>
      <c r="K175" s="28">
        <v>2</v>
      </c>
      <c r="L175" s="25">
        <v>28</v>
      </c>
      <c r="M175" s="29">
        <v>83.6</v>
      </c>
      <c r="N175" s="29">
        <f t="shared" si="6"/>
        <v>8.36</v>
      </c>
      <c r="O175" s="29">
        <v>71.2</v>
      </c>
      <c r="P175" s="27">
        <f t="shared" si="9"/>
        <v>21.36</v>
      </c>
      <c r="Q175" s="27"/>
      <c r="R175" s="29">
        <f>L175+N175+P175</f>
        <v>57.72</v>
      </c>
      <c r="S175" s="36">
        <v>173</v>
      </c>
    </row>
    <row r="176" spans="1:19" ht="12.75">
      <c r="A176" s="12"/>
      <c r="B176" s="3" t="s">
        <v>30</v>
      </c>
      <c r="C176" s="62" t="s">
        <v>992</v>
      </c>
      <c r="D176" s="26" t="s">
        <v>524</v>
      </c>
      <c r="E176" s="27" t="s">
        <v>525</v>
      </c>
      <c r="F176" s="27" t="s">
        <v>33</v>
      </c>
      <c r="G176" s="26">
        <v>6204581448</v>
      </c>
      <c r="H176" s="27" t="s">
        <v>526</v>
      </c>
      <c r="I176" s="25">
        <v>10</v>
      </c>
      <c r="J176" s="25">
        <v>11</v>
      </c>
      <c r="K176" s="28">
        <v>10</v>
      </c>
      <c r="L176" s="25">
        <v>31</v>
      </c>
      <c r="M176" s="29">
        <v>90</v>
      </c>
      <c r="N176" s="29">
        <f t="shared" si="6"/>
        <v>9</v>
      </c>
      <c r="O176" s="29">
        <v>59</v>
      </c>
      <c r="P176" s="27">
        <f t="shared" si="9"/>
        <v>17.7</v>
      </c>
      <c r="Q176" s="27"/>
      <c r="R176" s="29">
        <f>L176+N176+P176</f>
        <v>57.7</v>
      </c>
      <c r="S176" s="36">
        <v>174</v>
      </c>
    </row>
    <row r="177" spans="1:19" ht="12.75">
      <c r="A177" s="12"/>
      <c r="B177" s="3" t="s">
        <v>14</v>
      </c>
      <c r="C177" s="62" t="s">
        <v>992</v>
      </c>
      <c r="D177" s="26">
        <v>1901289146</v>
      </c>
      <c r="E177" s="27" t="s">
        <v>527</v>
      </c>
      <c r="F177" s="26" t="s">
        <v>17</v>
      </c>
      <c r="G177" s="26">
        <v>6370715371</v>
      </c>
      <c r="H177" s="25" t="s">
        <v>528</v>
      </c>
      <c r="I177" s="25">
        <v>10</v>
      </c>
      <c r="J177" s="25">
        <v>14</v>
      </c>
      <c r="K177" s="28">
        <v>4</v>
      </c>
      <c r="L177" s="25">
        <v>28</v>
      </c>
      <c r="M177" s="29">
        <v>85</v>
      </c>
      <c r="N177" s="29">
        <f t="shared" si="6"/>
        <v>8.5</v>
      </c>
      <c r="O177" s="29">
        <v>70</v>
      </c>
      <c r="P177" s="27">
        <f t="shared" si="9"/>
        <v>21</v>
      </c>
      <c r="Q177" s="27"/>
      <c r="R177" s="29">
        <f>L177+N177+P177</f>
        <v>57.5</v>
      </c>
      <c r="S177" s="36">
        <v>175</v>
      </c>
    </row>
    <row r="178" spans="1:19" ht="12.75">
      <c r="A178" s="12"/>
      <c r="B178" s="3" t="s">
        <v>14</v>
      </c>
      <c r="C178" s="62" t="s">
        <v>992</v>
      </c>
      <c r="D178" s="26" t="s">
        <v>529</v>
      </c>
      <c r="E178" s="27" t="s">
        <v>530</v>
      </c>
      <c r="F178" s="27" t="s">
        <v>17</v>
      </c>
      <c r="G178" s="31">
        <v>6372969548</v>
      </c>
      <c r="H178" s="25" t="s">
        <v>531</v>
      </c>
      <c r="I178" s="25">
        <v>15</v>
      </c>
      <c r="J178" s="25">
        <v>16</v>
      </c>
      <c r="K178" s="28">
        <v>0</v>
      </c>
      <c r="L178" s="25">
        <v>31</v>
      </c>
      <c r="M178" s="29">
        <v>75</v>
      </c>
      <c r="N178" s="29">
        <f t="shared" si="6"/>
        <v>7.5</v>
      </c>
      <c r="O178" s="29">
        <v>63</v>
      </c>
      <c r="P178" s="27">
        <f t="shared" si="9"/>
        <v>18.899999999999999</v>
      </c>
      <c r="Q178" s="27"/>
      <c r="R178" s="29">
        <f>L178+N178+P178</f>
        <v>57.4</v>
      </c>
      <c r="S178" s="36">
        <v>176</v>
      </c>
    </row>
    <row r="179" spans="1:19" ht="12.75">
      <c r="A179" s="12"/>
      <c r="B179" s="3" t="s">
        <v>14</v>
      </c>
      <c r="C179" s="62" t="s">
        <v>992</v>
      </c>
      <c r="D179" s="26" t="s">
        <v>532</v>
      </c>
      <c r="E179" s="27" t="s">
        <v>533</v>
      </c>
      <c r="F179" s="27" t="s">
        <v>17</v>
      </c>
      <c r="G179" s="31">
        <v>7848855912</v>
      </c>
      <c r="H179" s="25" t="s">
        <v>534</v>
      </c>
      <c r="I179" s="25">
        <v>14</v>
      </c>
      <c r="J179" s="25">
        <v>15</v>
      </c>
      <c r="K179" s="28">
        <v>6</v>
      </c>
      <c r="L179" s="25">
        <v>35</v>
      </c>
      <c r="M179" s="29">
        <v>77.3</v>
      </c>
      <c r="N179" s="29">
        <f t="shared" si="6"/>
        <v>7.73</v>
      </c>
      <c r="O179" s="29">
        <v>48.83</v>
      </c>
      <c r="P179" s="27">
        <f t="shared" si="9"/>
        <v>14.648999999999999</v>
      </c>
      <c r="Q179" s="27"/>
      <c r="R179" s="29">
        <f>L179+N179+P179</f>
        <v>57.379000000000005</v>
      </c>
      <c r="S179" s="36">
        <v>177</v>
      </c>
    </row>
    <row r="180" spans="1:19" ht="12.75">
      <c r="A180" s="12"/>
      <c r="B180" s="3" t="s">
        <v>30</v>
      </c>
      <c r="C180" s="62" t="s">
        <v>992</v>
      </c>
      <c r="D180" s="26" t="s">
        <v>535</v>
      </c>
      <c r="E180" s="27" t="s">
        <v>536</v>
      </c>
      <c r="F180" s="27" t="s">
        <v>37</v>
      </c>
      <c r="G180" s="26">
        <v>7735513246</v>
      </c>
      <c r="H180" s="27" t="s">
        <v>537</v>
      </c>
      <c r="I180" s="25">
        <v>15</v>
      </c>
      <c r="J180" s="25">
        <v>15</v>
      </c>
      <c r="K180" s="28">
        <v>0</v>
      </c>
      <c r="L180" s="25">
        <v>30</v>
      </c>
      <c r="M180" s="29">
        <v>84</v>
      </c>
      <c r="N180" s="29">
        <f t="shared" si="6"/>
        <v>8.4</v>
      </c>
      <c r="O180" s="29">
        <v>63</v>
      </c>
      <c r="P180" s="27">
        <f t="shared" si="9"/>
        <v>18.899999999999999</v>
      </c>
      <c r="Q180" s="27"/>
      <c r="R180" s="29">
        <f>L180+N180+P180</f>
        <v>57.3</v>
      </c>
      <c r="S180" s="36">
        <v>178</v>
      </c>
    </row>
    <row r="181" spans="1:19" ht="12.75">
      <c r="A181" s="12"/>
      <c r="B181" s="3" t="s">
        <v>30</v>
      </c>
      <c r="C181" s="62" t="s">
        <v>992</v>
      </c>
      <c r="D181" s="26">
        <v>1901289269</v>
      </c>
      <c r="E181" s="26" t="s">
        <v>538</v>
      </c>
      <c r="F181" s="26" t="s">
        <v>37</v>
      </c>
      <c r="G181" s="26">
        <v>7735199207</v>
      </c>
      <c r="H181" s="27" t="s">
        <v>539</v>
      </c>
      <c r="I181" s="25">
        <v>8</v>
      </c>
      <c r="J181" s="25">
        <v>11</v>
      </c>
      <c r="K181" s="28">
        <v>12</v>
      </c>
      <c r="L181" s="25">
        <v>31</v>
      </c>
      <c r="M181" s="29">
        <v>68</v>
      </c>
      <c r="N181" s="29">
        <f t="shared" si="6"/>
        <v>6.8</v>
      </c>
      <c r="O181" s="29">
        <v>65</v>
      </c>
      <c r="P181" s="27">
        <f t="shared" si="9"/>
        <v>19.5</v>
      </c>
      <c r="Q181" s="27"/>
      <c r="R181" s="29">
        <f>L181+N181+P181</f>
        <v>57.3</v>
      </c>
      <c r="S181" s="36">
        <v>179</v>
      </c>
    </row>
    <row r="182" spans="1:19" ht="12.75">
      <c r="A182" s="12"/>
      <c r="B182" s="3" t="s">
        <v>19</v>
      </c>
      <c r="C182" s="62" t="s">
        <v>992</v>
      </c>
      <c r="D182" s="26" t="s">
        <v>540</v>
      </c>
      <c r="E182" s="27" t="s">
        <v>541</v>
      </c>
      <c r="F182" s="27" t="s">
        <v>22</v>
      </c>
      <c r="G182" s="26">
        <v>9861376311</v>
      </c>
      <c r="H182" s="26" t="s">
        <v>542</v>
      </c>
      <c r="I182" s="25">
        <v>9</v>
      </c>
      <c r="J182" s="25">
        <v>8</v>
      </c>
      <c r="K182" s="28">
        <v>12</v>
      </c>
      <c r="L182" s="25">
        <v>29</v>
      </c>
      <c r="M182" s="29">
        <v>79.900000000000006</v>
      </c>
      <c r="N182" s="29">
        <f t="shared" si="6"/>
        <v>7.99</v>
      </c>
      <c r="O182" s="29">
        <v>67.599999999999994</v>
      </c>
      <c r="P182" s="27">
        <f t="shared" si="9"/>
        <v>20.279999999999998</v>
      </c>
      <c r="Q182" s="27"/>
      <c r="R182" s="29">
        <f>L182+N182+P182</f>
        <v>57.269999999999996</v>
      </c>
      <c r="S182" s="36">
        <v>180</v>
      </c>
    </row>
    <row r="183" spans="1:19" ht="12.75">
      <c r="A183" s="12"/>
      <c r="B183" s="3" t="s">
        <v>14</v>
      </c>
      <c r="C183" s="62" t="s">
        <v>992</v>
      </c>
      <c r="D183" s="26" t="s">
        <v>543</v>
      </c>
      <c r="E183" s="27" t="s">
        <v>544</v>
      </c>
      <c r="F183" s="27" t="s">
        <v>17</v>
      </c>
      <c r="G183" s="26">
        <v>7903835147</v>
      </c>
      <c r="H183" s="25" t="s">
        <v>545</v>
      </c>
      <c r="I183" s="25">
        <v>10</v>
      </c>
      <c r="J183" s="25">
        <v>12</v>
      </c>
      <c r="K183" s="28">
        <v>10</v>
      </c>
      <c r="L183" s="25">
        <v>32</v>
      </c>
      <c r="M183" s="29">
        <v>72</v>
      </c>
      <c r="N183" s="29">
        <f t="shared" si="6"/>
        <v>7.2</v>
      </c>
      <c r="O183" s="29">
        <v>60</v>
      </c>
      <c r="P183" s="27">
        <f t="shared" si="9"/>
        <v>18</v>
      </c>
      <c r="Q183" s="27"/>
      <c r="R183" s="29">
        <f>L183+N183+P183</f>
        <v>57.2</v>
      </c>
      <c r="S183" s="36">
        <v>181</v>
      </c>
    </row>
    <row r="184" spans="1:19" ht="12.75">
      <c r="A184" s="12"/>
      <c r="B184" s="3" t="s">
        <v>30</v>
      </c>
      <c r="C184" s="62" t="s">
        <v>992</v>
      </c>
      <c r="D184" s="26" t="s">
        <v>546</v>
      </c>
      <c r="E184" s="27" t="s">
        <v>547</v>
      </c>
      <c r="F184" s="27" t="s">
        <v>33</v>
      </c>
      <c r="G184" s="26">
        <v>9123346815</v>
      </c>
      <c r="H184" s="27" t="s">
        <v>548</v>
      </c>
      <c r="I184" s="25">
        <v>10</v>
      </c>
      <c r="J184" s="25">
        <v>13</v>
      </c>
      <c r="K184" s="28">
        <v>14</v>
      </c>
      <c r="L184" s="25">
        <v>37</v>
      </c>
      <c r="M184" s="29">
        <v>40</v>
      </c>
      <c r="N184" s="29">
        <f t="shared" si="6"/>
        <v>4</v>
      </c>
      <c r="O184" s="29">
        <v>54</v>
      </c>
      <c r="P184" s="27">
        <f t="shared" si="9"/>
        <v>16.2</v>
      </c>
      <c r="Q184" s="27"/>
      <c r="R184" s="29">
        <f>L184+N184+P184</f>
        <v>57.2</v>
      </c>
      <c r="S184" s="36">
        <v>182</v>
      </c>
    </row>
    <row r="185" spans="1:19" ht="12.75">
      <c r="A185" s="12"/>
      <c r="B185" s="4" t="s">
        <v>14</v>
      </c>
      <c r="C185" s="62" t="s">
        <v>992</v>
      </c>
      <c r="D185" s="26" t="s">
        <v>549</v>
      </c>
      <c r="E185" s="27" t="s">
        <v>550</v>
      </c>
      <c r="F185" s="27" t="s">
        <v>17</v>
      </c>
      <c r="G185" s="31">
        <v>7894256420</v>
      </c>
      <c r="H185" s="25" t="s">
        <v>551</v>
      </c>
      <c r="I185" s="25">
        <v>6</v>
      </c>
      <c r="J185" s="25">
        <v>13</v>
      </c>
      <c r="K185" s="28">
        <v>10</v>
      </c>
      <c r="L185" s="25">
        <v>29</v>
      </c>
      <c r="M185" s="29">
        <v>82</v>
      </c>
      <c r="N185" s="29">
        <f t="shared" si="6"/>
        <v>8.1999999999999993</v>
      </c>
      <c r="O185" s="29">
        <v>66.5</v>
      </c>
      <c r="P185" s="27">
        <f t="shared" si="9"/>
        <v>19.95</v>
      </c>
      <c r="Q185" s="27"/>
      <c r="R185" s="29">
        <f>L185+N185+P185</f>
        <v>57.150000000000006</v>
      </c>
      <c r="S185" s="36">
        <v>183</v>
      </c>
    </row>
    <row r="186" spans="1:19" ht="12.75">
      <c r="A186" s="12"/>
      <c r="B186" s="3" t="s">
        <v>14</v>
      </c>
      <c r="C186" s="62" t="s">
        <v>992</v>
      </c>
      <c r="D186" s="26" t="s">
        <v>552</v>
      </c>
      <c r="E186" s="27" t="s">
        <v>553</v>
      </c>
      <c r="F186" s="27" t="s">
        <v>17</v>
      </c>
      <c r="G186" s="31">
        <v>7847071789</v>
      </c>
      <c r="H186" s="25" t="s">
        <v>554</v>
      </c>
      <c r="I186" s="25">
        <v>13</v>
      </c>
      <c r="J186" s="25">
        <v>16</v>
      </c>
      <c r="K186" s="28">
        <v>6</v>
      </c>
      <c r="L186" s="25">
        <v>35</v>
      </c>
      <c r="M186" s="29">
        <v>67</v>
      </c>
      <c r="N186" s="29">
        <f t="shared" si="6"/>
        <v>6.7</v>
      </c>
      <c r="O186" s="29">
        <v>51.5</v>
      </c>
      <c r="P186" s="27">
        <f t="shared" si="9"/>
        <v>15.45</v>
      </c>
      <c r="Q186" s="27"/>
      <c r="R186" s="29">
        <f>L186+N186+P186</f>
        <v>57.150000000000006</v>
      </c>
      <c r="S186" s="36">
        <v>184</v>
      </c>
    </row>
    <row r="187" spans="1:19" ht="12.75">
      <c r="A187" s="12"/>
      <c r="B187" s="3" t="s">
        <v>14</v>
      </c>
      <c r="C187" s="62" t="s">
        <v>992</v>
      </c>
      <c r="D187" s="26" t="s">
        <v>555</v>
      </c>
      <c r="E187" s="27" t="s">
        <v>556</v>
      </c>
      <c r="F187" s="27" t="s">
        <v>17</v>
      </c>
      <c r="G187" s="31">
        <v>7326855346</v>
      </c>
      <c r="H187" s="25" t="s">
        <v>557</v>
      </c>
      <c r="I187" s="25">
        <v>8</v>
      </c>
      <c r="J187" s="25">
        <v>8</v>
      </c>
      <c r="K187" s="28">
        <v>12</v>
      </c>
      <c r="L187" s="25">
        <v>28</v>
      </c>
      <c r="M187" s="29">
        <v>89.3</v>
      </c>
      <c r="N187" s="29">
        <f t="shared" si="6"/>
        <v>8.93</v>
      </c>
      <c r="O187" s="29">
        <v>67</v>
      </c>
      <c r="P187" s="27">
        <f t="shared" si="9"/>
        <v>20.100000000000001</v>
      </c>
      <c r="Q187" s="27"/>
      <c r="R187" s="29">
        <f>L187+N187+P187</f>
        <v>57.03</v>
      </c>
      <c r="S187" s="36">
        <v>185</v>
      </c>
    </row>
    <row r="188" spans="1:19" ht="12.75">
      <c r="A188" s="12"/>
      <c r="B188" s="3" t="s">
        <v>14</v>
      </c>
      <c r="C188" s="62" t="s">
        <v>992</v>
      </c>
      <c r="D188" s="26" t="s">
        <v>558</v>
      </c>
      <c r="E188" s="27" t="s">
        <v>559</v>
      </c>
      <c r="F188" s="27" t="s">
        <v>17</v>
      </c>
      <c r="G188" s="26">
        <v>6370608855</v>
      </c>
      <c r="H188" s="25" t="s">
        <v>560</v>
      </c>
      <c r="I188" s="25">
        <v>9</v>
      </c>
      <c r="J188" s="25">
        <v>9</v>
      </c>
      <c r="K188" s="28">
        <v>10</v>
      </c>
      <c r="L188" s="25">
        <v>28</v>
      </c>
      <c r="M188" s="29">
        <v>83.16</v>
      </c>
      <c r="N188" s="29">
        <f t="shared" si="6"/>
        <v>8.3159999999999989</v>
      </c>
      <c r="O188" s="29">
        <v>68.16</v>
      </c>
      <c r="P188" s="27">
        <f t="shared" si="9"/>
        <v>20.448</v>
      </c>
      <c r="Q188" s="27"/>
      <c r="R188" s="29">
        <f>L188+N188+P188</f>
        <v>56.764000000000003</v>
      </c>
      <c r="S188" s="36">
        <v>186</v>
      </c>
    </row>
    <row r="189" spans="1:19" ht="12.75">
      <c r="A189" s="12"/>
      <c r="B189" s="3" t="s">
        <v>14</v>
      </c>
      <c r="C189" s="62" t="s">
        <v>992</v>
      </c>
      <c r="D189" s="26" t="s">
        <v>561</v>
      </c>
      <c r="E189" s="27" t="s">
        <v>562</v>
      </c>
      <c r="F189" s="27" t="s">
        <v>17</v>
      </c>
      <c r="G189" s="31">
        <v>8249557424</v>
      </c>
      <c r="H189" s="25" t="s">
        <v>563</v>
      </c>
      <c r="I189" s="25">
        <v>12</v>
      </c>
      <c r="J189" s="25">
        <v>12</v>
      </c>
      <c r="K189" s="28">
        <v>4</v>
      </c>
      <c r="L189" s="25">
        <v>28</v>
      </c>
      <c r="M189" s="29">
        <v>81.599999999999994</v>
      </c>
      <c r="N189" s="29">
        <f t="shared" si="6"/>
        <v>8.16</v>
      </c>
      <c r="O189" s="29">
        <v>68.599999999999994</v>
      </c>
      <c r="P189" s="27">
        <f t="shared" si="9"/>
        <v>20.58</v>
      </c>
      <c r="Q189" s="27"/>
      <c r="R189" s="29">
        <f>L189+N189+P189</f>
        <v>56.739999999999995</v>
      </c>
      <c r="S189" s="36">
        <v>187</v>
      </c>
    </row>
    <row r="190" spans="1:19" ht="12.75">
      <c r="A190" s="12"/>
      <c r="B190" s="3" t="s">
        <v>19</v>
      </c>
      <c r="C190" s="62" t="s">
        <v>992</v>
      </c>
      <c r="D190" s="35">
        <v>20020005433</v>
      </c>
      <c r="E190" s="27" t="s">
        <v>564</v>
      </c>
      <c r="F190" s="27" t="s">
        <v>17</v>
      </c>
      <c r="G190" s="26">
        <v>8328832687</v>
      </c>
      <c r="H190" s="26" t="s">
        <v>565</v>
      </c>
      <c r="I190" s="25">
        <v>9</v>
      </c>
      <c r="J190" s="25">
        <v>13</v>
      </c>
      <c r="K190" s="28">
        <v>8</v>
      </c>
      <c r="L190" s="25">
        <v>30</v>
      </c>
      <c r="M190" s="29">
        <v>78.33</v>
      </c>
      <c r="N190" s="29">
        <f t="shared" si="6"/>
        <v>7.8329999999999993</v>
      </c>
      <c r="O190" s="29">
        <v>63</v>
      </c>
      <c r="P190" s="27">
        <f t="shared" si="9"/>
        <v>18.899999999999999</v>
      </c>
      <c r="Q190" s="27">
        <v>73</v>
      </c>
      <c r="R190" s="29">
        <f>L190+N190+P190</f>
        <v>56.732999999999997</v>
      </c>
      <c r="S190" s="36">
        <v>188</v>
      </c>
    </row>
    <row r="191" spans="1:19" ht="12.75">
      <c r="A191" s="12"/>
      <c r="B191" s="3" t="s">
        <v>14</v>
      </c>
      <c r="C191" s="62" t="s">
        <v>992</v>
      </c>
      <c r="D191" s="26" t="s">
        <v>566</v>
      </c>
      <c r="E191" s="27" t="s">
        <v>567</v>
      </c>
      <c r="F191" s="27" t="s">
        <v>17</v>
      </c>
      <c r="G191" s="26">
        <v>9861151702</v>
      </c>
      <c r="H191" s="25" t="s">
        <v>568</v>
      </c>
      <c r="I191" s="25">
        <v>12</v>
      </c>
      <c r="J191" s="25">
        <v>15</v>
      </c>
      <c r="K191" s="28">
        <v>6</v>
      </c>
      <c r="L191" s="25">
        <v>33</v>
      </c>
      <c r="M191" s="29">
        <v>77.900000000000006</v>
      </c>
      <c r="N191" s="29">
        <f t="shared" si="6"/>
        <v>7.79</v>
      </c>
      <c r="O191" s="29">
        <v>53</v>
      </c>
      <c r="P191" s="27">
        <f t="shared" si="9"/>
        <v>15.9</v>
      </c>
      <c r="Q191" s="27"/>
      <c r="R191" s="29">
        <f>L191+N191+P191</f>
        <v>56.69</v>
      </c>
      <c r="S191" s="36">
        <v>189</v>
      </c>
    </row>
    <row r="192" spans="1:19" ht="12.75">
      <c r="A192" s="12"/>
      <c r="B192" s="3" t="s">
        <v>30</v>
      </c>
      <c r="C192" s="62" t="s">
        <v>992</v>
      </c>
      <c r="D192" s="26" t="s">
        <v>569</v>
      </c>
      <c r="E192" s="27" t="s">
        <v>570</v>
      </c>
      <c r="F192" s="27" t="s">
        <v>17</v>
      </c>
      <c r="G192" s="26">
        <v>7750024900</v>
      </c>
      <c r="H192" s="27" t="s">
        <v>571</v>
      </c>
      <c r="I192" s="25">
        <v>13</v>
      </c>
      <c r="J192" s="25">
        <v>14</v>
      </c>
      <c r="K192" s="28">
        <v>0</v>
      </c>
      <c r="L192" s="25">
        <v>27</v>
      </c>
      <c r="M192" s="29">
        <v>79.8</v>
      </c>
      <c r="N192" s="29">
        <f t="shared" si="6"/>
        <v>7.98</v>
      </c>
      <c r="O192" s="29">
        <v>70.5</v>
      </c>
      <c r="P192" s="27">
        <f t="shared" si="9"/>
        <v>21.15</v>
      </c>
      <c r="Q192" s="27"/>
      <c r="R192" s="29">
        <f>L192+N192+P192</f>
        <v>56.13</v>
      </c>
      <c r="S192" s="36">
        <v>190</v>
      </c>
    </row>
    <row r="193" spans="1:19" ht="12.75">
      <c r="A193" s="12"/>
      <c r="B193" s="4" t="s">
        <v>30</v>
      </c>
      <c r="C193" s="62" t="s">
        <v>992</v>
      </c>
      <c r="D193" s="26" t="s">
        <v>572</v>
      </c>
      <c r="E193" s="27" t="s">
        <v>573</v>
      </c>
      <c r="F193" s="27" t="s">
        <v>33</v>
      </c>
      <c r="G193" s="26">
        <v>7684030126</v>
      </c>
      <c r="H193" s="27" t="s">
        <v>574</v>
      </c>
      <c r="I193" s="25">
        <v>11</v>
      </c>
      <c r="J193" s="25">
        <v>15</v>
      </c>
      <c r="K193" s="28">
        <v>2</v>
      </c>
      <c r="L193" s="25">
        <v>28</v>
      </c>
      <c r="M193" s="29">
        <v>87.4</v>
      </c>
      <c r="N193" s="29">
        <f t="shared" si="6"/>
        <v>8.74</v>
      </c>
      <c r="O193" s="29">
        <v>64.599999999999994</v>
      </c>
      <c r="P193" s="27">
        <f t="shared" si="9"/>
        <v>19.38</v>
      </c>
      <c r="Q193" s="27"/>
      <c r="R193" s="29">
        <f>L193+N193+P193</f>
        <v>56.120000000000005</v>
      </c>
      <c r="S193" s="36">
        <v>191</v>
      </c>
    </row>
    <row r="194" spans="1:19" ht="12.75">
      <c r="A194" s="12"/>
      <c r="B194" s="4" t="s">
        <v>30</v>
      </c>
      <c r="C194" s="62" t="s">
        <v>992</v>
      </c>
      <c r="D194" s="26" t="s">
        <v>575</v>
      </c>
      <c r="E194" s="27" t="s">
        <v>576</v>
      </c>
      <c r="F194" s="27" t="s">
        <v>17</v>
      </c>
      <c r="G194" s="26">
        <v>7301433642</v>
      </c>
      <c r="H194" s="27" t="s">
        <v>577</v>
      </c>
      <c r="I194" s="25">
        <v>14</v>
      </c>
      <c r="J194" s="25">
        <v>16</v>
      </c>
      <c r="K194" s="28">
        <v>0</v>
      </c>
      <c r="L194" s="25">
        <v>30</v>
      </c>
      <c r="M194" s="29">
        <v>76</v>
      </c>
      <c r="N194" s="29">
        <f t="shared" si="6"/>
        <v>7.6</v>
      </c>
      <c r="O194" s="29">
        <v>61</v>
      </c>
      <c r="P194" s="27">
        <f t="shared" si="9"/>
        <v>18.3</v>
      </c>
      <c r="Q194" s="27"/>
      <c r="R194" s="29">
        <f>L194+N194+P194</f>
        <v>55.900000000000006</v>
      </c>
      <c r="S194" s="36">
        <v>192</v>
      </c>
    </row>
    <row r="195" spans="1:19" ht="12.75">
      <c r="A195" s="12"/>
      <c r="B195" s="4" t="s">
        <v>19</v>
      </c>
      <c r="C195" s="62" t="s">
        <v>992</v>
      </c>
      <c r="D195" s="35">
        <v>20020002520</v>
      </c>
      <c r="E195" s="27" t="s">
        <v>578</v>
      </c>
      <c r="F195" s="27" t="s">
        <v>17</v>
      </c>
      <c r="G195" s="26">
        <v>7682045188</v>
      </c>
      <c r="H195" s="26" t="s">
        <v>579</v>
      </c>
      <c r="I195" s="25">
        <v>5</v>
      </c>
      <c r="J195" s="25">
        <v>14</v>
      </c>
      <c r="K195" s="28">
        <v>10</v>
      </c>
      <c r="L195" s="25">
        <v>29</v>
      </c>
      <c r="M195" s="29">
        <v>83</v>
      </c>
      <c r="N195" s="29">
        <f t="shared" ref="N195:N258" si="10">M195*10/100</f>
        <v>8.3000000000000007</v>
      </c>
      <c r="O195" s="29">
        <v>62</v>
      </c>
      <c r="P195" s="27">
        <f t="shared" si="9"/>
        <v>18.600000000000001</v>
      </c>
      <c r="Q195" s="39">
        <v>72</v>
      </c>
      <c r="R195" s="29">
        <f>L195+N195+P195</f>
        <v>55.9</v>
      </c>
      <c r="S195" s="36">
        <v>193</v>
      </c>
    </row>
    <row r="196" spans="1:19" ht="12.75">
      <c r="A196" s="12"/>
      <c r="B196" s="3" t="s">
        <v>19</v>
      </c>
      <c r="C196" s="62" t="s">
        <v>992</v>
      </c>
      <c r="D196" s="26" t="s">
        <v>580</v>
      </c>
      <c r="E196" s="27" t="s">
        <v>581</v>
      </c>
      <c r="F196" s="27" t="s">
        <v>22</v>
      </c>
      <c r="G196" s="26">
        <v>8789528379</v>
      </c>
      <c r="H196" s="26" t="s">
        <v>582</v>
      </c>
      <c r="I196" s="25">
        <v>8</v>
      </c>
      <c r="J196" s="25">
        <v>10</v>
      </c>
      <c r="K196" s="28">
        <v>10</v>
      </c>
      <c r="L196" s="25">
        <v>28</v>
      </c>
      <c r="M196" s="29">
        <v>54</v>
      </c>
      <c r="N196" s="29">
        <f t="shared" si="10"/>
        <v>5.4</v>
      </c>
      <c r="O196" s="29">
        <v>74.400000000000006</v>
      </c>
      <c r="P196" s="27">
        <f t="shared" si="9"/>
        <v>22.32</v>
      </c>
      <c r="Q196" s="27"/>
      <c r="R196" s="29">
        <f>L196+N196+P196</f>
        <v>55.72</v>
      </c>
      <c r="S196" s="36">
        <v>194</v>
      </c>
    </row>
    <row r="197" spans="1:19" ht="12.75">
      <c r="A197" s="12"/>
      <c r="B197" s="5" t="s">
        <v>19</v>
      </c>
      <c r="C197" s="62" t="s">
        <v>992</v>
      </c>
      <c r="D197" s="26">
        <v>20020010256</v>
      </c>
      <c r="E197" s="26" t="s">
        <v>583</v>
      </c>
      <c r="F197" s="26" t="s">
        <v>365</v>
      </c>
      <c r="G197" s="26">
        <v>9040894082</v>
      </c>
      <c r="H197" s="39" t="s">
        <v>584</v>
      </c>
      <c r="I197" s="29">
        <v>8</v>
      </c>
      <c r="J197" s="29">
        <v>11</v>
      </c>
      <c r="K197" s="28">
        <v>8</v>
      </c>
      <c r="L197" s="29">
        <v>27</v>
      </c>
      <c r="M197" s="29">
        <v>79.900000000000006</v>
      </c>
      <c r="N197" s="29">
        <f t="shared" si="10"/>
        <v>7.99</v>
      </c>
      <c r="O197" s="29">
        <v>69</v>
      </c>
      <c r="P197" s="27">
        <f t="shared" si="9"/>
        <v>20.7</v>
      </c>
      <c r="Q197" s="39">
        <v>79</v>
      </c>
      <c r="R197" s="29">
        <f>L197+N197+P197</f>
        <v>55.69</v>
      </c>
      <c r="S197" s="36">
        <v>195</v>
      </c>
    </row>
    <row r="198" spans="1:19" ht="12.75">
      <c r="A198" s="12"/>
      <c r="B198" s="4" t="s">
        <v>14</v>
      </c>
      <c r="C198" s="62" t="s">
        <v>992</v>
      </c>
      <c r="D198" s="26" t="s">
        <v>585</v>
      </c>
      <c r="E198" s="27" t="s">
        <v>586</v>
      </c>
      <c r="F198" s="27" t="s">
        <v>17</v>
      </c>
      <c r="G198" s="31">
        <v>9777030103</v>
      </c>
      <c r="H198" s="25" t="s">
        <v>587</v>
      </c>
      <c r="I198" s="25">
        <v>12</v>
      </c>
      <c r="J198" s="25">
        <v>16</v>
      </c>
      <c r="K198" s="28">
        <v>4</v>
      </c>
      <c r="L198" s="25">
        <v>32</v>
      </c>
      <c r="M198" s="29">
        <v>83</v>
      </c>
      <c r="N198" s="29">
        <f t="shared" si="10"/>
        <v>8.3000000000000007</v>
      </c>
      <c r="O198" s="29">
        <v>50</v>
      </c>
      <c r="P198" s="27">
        <f t="shared" si="9"/>
        <v>15</v>
      </c>
      <c r="Q198" s="27"/>
      <c r="R198" s="29">
        <f>L198+N198+P198</f>
        <v>55.3</v>
      </c>
      <c r="S198" s="36">
        <v>196</v>
      </c>
    </row>
    <row r="199" spans="1:19" ht="12.75">
      <c r="A199" s="12"/>
      <c r="B199" s="3" t="s">
        <v>30</v>
      </c>
      <c r="C199" s="62" t="s">
        <v>992</v>
      </c>
      <c r="D199" s="26">
        <v>1901289390</v>
      </c>
      <c r="E199" s="26" t="s">
        <v>588</v>
      </c>
      <c r="F199" s="34" t="s">
        <v>33</v>
      </c>
      <c r="G199" s="26">
        <v>9438505057</v>
      </c>
      <c r="H199" s="27" t="s">
        <v>589</v>
      </c>
      <c r="I199" s="25">
        <v>10</v>
      </c>
      <c r="J199" s="25">
        <v>11</v>
      </c>
      <c r="K199" s="28">
        <v>12</v>
      </c>
      <c r="L199" s="25">
        <v>33</v>
      </c>
      <c r="M199" s="29">
        <v>76</v>
      </c>
      <c r="N199" s="29">
        <f t="shared" si="10"/>
        <v>7.6</v>
      </c>
      <c r="O199" s="29">
        <v>49</v>
      </c>
      <c r="P199" s="27">
        <f t="shared" si="9"/>
        <v>14.7</v>
      </c>
      <c r="Q199" s="27"/>
      <c r="R199" s="29">
        <f>L199+N199+P199</f>
        <v>55.3</v>
      </c>
      <c r="S199" s="36">
        <v>197</v>
      </c>
    </row>
    <row r="200" spans="1:19" ht="12.75">
      <c r="A200" s="12"/>
      <c r="B200" s="3" t="s">
        <v>14</v>
      </c>
      <c r="C200" s="62" t="s">
        <v>992</v>
      </c>
      <c r="D200" s="26" t="s">
        <v>590</v>
      </c>
      <c r="E200" s="27" t="s">
        <v>591</v>
      </c>
      <c r="F200" s="27" t="s">
        <v>17</v>
      </c>
      <c r="G200" s="26">
        <v>8249876791</v>
      </c>
      <c r="H200" s="25" t="s">
        <v>592</v>
      </c>
      <c r="I200" s="25">
        <v>6</v>
      </c>
      <c r="J200" s="25">
        <v>11</v>
      </c>
      <c r="K200" s="28">
        <v>10</v>
      </c>
      <c r="L200" s="25">
        <v>27</v>
      </c>
      <c r="M200" s="29">
        <v>81.3</v>
      </c>
      <c r="N200" s="29">
        <f t="shared" si="10"/>
        <v>8.1300000000000008</v>
      </c>
      <c r="O200" s="29">
        <v>65.3</v>
      </c>
      <c r="P200" s="27">
        <f t="shared" si="9"/>
        <v>19.59</v>
      </c>
      <c r="Q200" s="27"/>
      <c r="R200" s="29">
        <f>L200+N200+P200</f>
        <v>54.72</v>
      </c>
      <c r="S200" s="36">
        <v>198</v>
      </c>
    </row>
    <row r="201" spans="1:19" ht="12.75">
      <c r="A201" s="12"/>
      <c r="B201" s="3" t="s">
        <v>14</v>
      </c>
      <c r="C201" s="62" t="s">
        <v>992</v>
      </c>
      <c r="D201" s="26" t="s">
        <v>593</v>
      </c>
      <c r="E201" s="27" t="s">
        <v>594</v>
      </c>
      <c r="F201" s="27" t="s">
        <v>17</v>
      </c>
      <c r="G201" s="26">
        <v>9337895656</v>
      </c>
      <c r="H201" s="25" t="s">
        <v>595</v>
      </c>
      <c r="I201" s="25">
        <v>5</v>
      </c>
      <c r="J201" s="25">
        <v>12</v>
      </c>
      <c r="K201" s="28">
        <v>10</v>
      </c>
      <c r="L201" s="25">
        <v>27</v>
      </c>
      <c r="M201" s="29">
        <v>82</v>
      </c>
      <c r="N201" s="29">
        <f t="shared" si="10"/>
        <v>8.1999999999999993</v>
      </c>
      <c r="O201" s="29">
        <v>65</v>
      </c>
      <c r="P201" s="27">
        <f t="shared" si="9"/>
        <v>19.5</v>
      </c>
      <c r="Q201" s="27"/>
      <c r="R201" s="29">
        <f>L201+N201+P201</f>
        <v>54.7</v>
      </c>
      <c r="S201" s="36">
        <v>199</v>
      </c>
    </row>
    <row r="202" spans="1:19" ht="12.75">
      <c r="A202" s="12"/>
      <c r="B202" s="3" t="s">
        <v>19</v>
      </c>
      <c r="C202" s="62" t="s">
        <v>992</v>
      </c>
      <c r="D202" s="35">
        <v>20020000240</v>
      </c>
      <c r="E202" s="27" t="s">
        <v>596</v>
      </c>
      <c r="F202" s="27" t="s">
        <v>17</v>
      </c>
      <c r="G202" s="26">
        <v>7005969706</v>
      </c>
      <c r="H202" s="26" t="s">
        <v>597</v>
      </c>
      <c r="I202" s="25">
        <v>9</v>
      </c>
      <c r="J202" s="25">
        <v>13</v>
      </c>
      <c r="K202" s="28">
        <v>8</v>
      </c>
      <c r="L202" s="25">
        <v>30</v>
      </c>
      <c r="M202" s="29">
        <v>76</v>
      </c>
      <c r="N202" s="29">
        <f t="shared" si="10"/>
        <v>7.6</v>
      </c>
      <c r="O202" s="29">
        <v>56</v>
      </c>
      <c r="P202" s="27">
        <f t="shared" si="9"/>
        <v>16.8</v>
      </c>
      <c r="Q202" s="27" t="s">
        <v>598</v>
      </c>
      <c r="R202" s="29">
        <f>L202+N202+P202</f>
        <v>54.400000000000006</v>
      </c>
      <c r="S202" s="36">
        <v>200</v>
      </c>
    </row>
    <row r="203" spans="1:19" ht="12.75">
      <c r="A203" s="12"/>
      <c r="B203" s="3" t="s">
        <v>30</v>
      </c>
      <c r="C203" s="62" t="s">
        <v>992</v>
      </c>
      <c r="D203" s="26" t="s">
        <v>599</v>
      </c>
      <c r="E203" s="27" t="s">
        <v>600</v>
      </c>
      <c r="F203" s="27" t="s">
        <v>37</v>
      </c>
      <c r="G203" s="26">
        <v>8328889385</v>
      </c>
      <c r="H203" s="27" t="s">
        <v>601</v>
      </c>
      <c r="I203" s="25">
        <v>10</v>
      </c>
      <c r="J203" s="25">
        <v>14</v>
      </c>
      <c r="K203" s="28">
        <v>8</v>
      </c>
      <c r="L203" s="25">
        <v>32</v>
      </c>
      <c r="M203" s="29">
        <v>66</v>
      </c>
      <c r="N203" s="29">
        <f t="shared" si="10"/>
        <v>6.6</v>
      </c>
      <c r="O203" s="29">
        <v>51</v>
      </c>
      <c r="P203" s="27">
        <f t="shared" ref="P203:P234" si="11">O203*30/100</f>
        <v>15.3</v>
      </c>
      <c r="Q203" s="27"/>
      <c r="R203" s="29">
        <f>L203+N203+P203</f>
        <v>53.900000000000006</v>
      </c>
      <c r="S203" s="36">
        <v>201</v>
      </c>
    </row>
    <row r="204" spans="1:19" ht="12.75">
      <c r="A204" s="12"/>
      <c r="B204" s="3" t="s">
        <v>14</v>
      </c>
      <c r="C204" s="62" t="s">
        <v>992</v>
      </c>
      <c r="D204" s="26" t="s">
        <v>602</v>
      </c>
      <c r="E204" s="27" t="s">
        <v>603</v>
      </c>
      <c r="F204" s="27" t="s">
        <v>17</v>
      </c>
      <c r="G204" s="31">
        <v>7008695081</v>
      </c>
      <c r="H204" s="25" t="s">
        <v>604</v>
      </c>
      <c r="I204" s="25">
        <v>12</v>
      </c>
      <c r="J204" s="25">
        <v>11</v>
      </c>
      <c r="K204" s="28">
        <v>6</v>
      </c>
      <c r="L204" s="25">
        <v>29</v>
      </c>
      <c r="M204" s="29">
        <v>67.33</v>
      </c>
      <c r="N204" s="29">
        <f t="shared" si="10"/>
        <v>6.7329999999999997</v>
      </c>
      <c r="O204" s="29">
        <v>60</v>
      </c>
      <c r="P204" s="27">
        <f t="shared" si="11"/>
        <v>18</v>
      </c>
      <c r="Q204" s="27"/>
      <c r="R204" s="29">
        <f>L204+N204+P204</f>
        <v>53.732999999999997</v>
      </c>
      <c r="S204" s="36">
        <v>202</v>
      </c>
    </row>
    <row r="205" spans="1:19" ht="12.75">
      <c r="A205" s="12"/>
      <c r="B205" s="3" t="s">
        <v>14</v>
      </c>
      <c r="C205" s="62" t="s">
        <v>992</v>
      </c>
      <c r="D205" s="26" t="s">
        <v>605</v>
      </c>
      <c r="E205" s="27" t="s">
        <v>606</v>
      </c>
      <c r="F205" s="27" t="s">
        <v>17</v>
      </c>
      <c r="G205" s="31">
        <v>9583274978</v>
      </c>
      <c r="H205" s="25" t="s">
        <v>607</v>
      </c>
      <c r="I205" s="25">
        <v>12</v>
      </c>
      <c r="J205" s="25">
        <v>14</v>
      </c>
      <c r="K205" s="28">
        <v>0</v>
      </c>
      <c r="L205" s="25">
        <v>26</v>
      </c>
      <c r="M205" s="29">
        <v>93</v>
      </c>
      <c r="N205" s="29">
        <f t="shared" si="10"/>
        <v>9.3000000000000007</v>
      </c>
      <c r="O205" s="29">
        <v>61</v>
      </c>
      <c r="P205" s="27">
        <f t="shared" si="11"/>
        <v>18.3</v>
      </c>
      <c r="Q205" s="27"/>
      <c r="R205" s="29">
        <f>L205+N205+P205</f>
        <v>53.599999999999994</v>
      </c>
      <c r="S205" s="36">
        <v>203</v>
      </c>
    </row>
    <row r="206" spans="1:19" ht="12.75">
      <c r="A206" s="12"/>
      <c r="B206" s="3" t="s">
        <v>30</v>
      </c>
      <c r="C206" s="62" t="s">
        <v>992</v>
      </c>
      <c r="D206" s="26" t="s">
        <v>608</v>
      </c>
      <c r="E206" s="27" t="s">
        <v>609</v>
      </c>
      <c r="F206" s="27" t="s">
        <v>37</v>
      </c>
      <c r="G206" s="26">
        <v>7970410316</v>
      </c>
      <c r="H206" s="27" t="s">
        <v>610</v>
      </c>
      <c r="I206" s="25">
        <v>6</v>
      </c>
      <c r="J206" s="25">
        <v>12</v>
      </c>
      <c r="K206" s="28">
        <v>10</v>
      </c>
      <c r="L206" s="25">
        <v>28</v>
      </c>
      <c r="M206" s="29">
        <v>77.900000000000006</v>
      </c>
      <c r="N206" s="29">
        <f t="shared" si="10"/>
        <v>7.79</v>
      </c>
      <c r="O206" s="29">
        <v>58.2</v>
      </c>
      <c r="P206" s="27">
        <f t="shared" si="11"/>
        <v>17.46</v>
      </c>
      <c r="Q206" s="27"/>
      <c r="R206" s="29">
        <f>L206+N206+P206</f>
        <v>53.25</v>
      </c>
      <c r="S206" s="36">
        <v>204</v>
      </c>
    </row>
    <row r="207" spans="1:19" ht="12.75">
      <c r="A207" s="12"/>
      <c r="B207" s="3" t="s">
        <v>30</v>
      </c>
      <c r="C207" s="62" t="s">
        <v>992</v>
      </c>
      <c r="D207" s="26" t="s">
        <v>611</v>
      </c>
      <c r="E207" s="27" t="s">
        <v>612</v>
      </c>
      <c r="F207" s="27" t="s">
        <v>33</v>
      </c>
      <c r="G207" s="26">
        <v>7903502919</v>
      </c>
      <c r="H207" s="27" t="s">
        <v>613</v>
      </c>
      <c r="I207" s="25">
        <v>11</v>
      </c>
      <c r="J207" s="25">
        <v>14</v>
      </c>
      <c r="K207" s="28" t="s">
        <v>614</v>
      </c>
      <c r="L207" s="25">
        <v>25</v>
      </c>
      <c r="M207" s="29">
        <v>77.599999999999994</v>
      </c>
      <c r="N207" s="29">
        <f t="shared" si="10"/>
        <v>7.76</v>
      </c>
      <c r="O207" s="29">
        <v>67.400000000000006</v>
      </c>
      <c r="P207" s="27">
        <f t="shared" si="11"/>
        <v>20.220000000000002</v>
      </c>
      <c r="Q207" s="27"/>
      <c r="R207" s="29">
        <f>L207+N207+P207</f>
        <v>52.980000000000004</v>
      </c>
      <c r="S207" s="36">
        <v>205</v>
      </c>
    </row>
    <row r="208" spans="1:19" ht="12.75">
      <c r="A208" s="12"/>
      <c r="B208" s="3" t="s">
        <v>14</v>
      </c>
      <c r="C208" s="62" t="s">
        <v>992</v>
      </c>
      <c r="D208" s="26" t="s">
        <v>615</v>
      </c>
      <c r="E208" s="27" t="s">
        <v>616</v>
      </c>
      <c r="F208" s="27" t="s">
        <v>17</v>
      </c>
      <c r="G208" s="31">
        <v>9861268881</v>
      </c>
      <c r="H208" s="25" t="s">
        <v>617</v>
      </c>
      <c r="I208" s="25">
        <v>10</v>
      </c>
      <c r="J208" s="25">
        <v>13</v>
      </c>
      <c r="K208" s="28">
        <v>6</v>
      </c>
      <c r="L208" s="25">
        <v>29</v>
      </c>
      <c r="M208" s="29">
        <v>79.8</v>
      </c>
      <c r="N208" s="29">
        <f t="shared" si="10"/>
        <v>7.98</v>
      </c>
      <c r="O208" s="29">
        <v>53</v>
      </c>
      <c r="P208" s="27">
        <f t="shared" si="11"/>
        <v>15.9</v>
      </c>
      <c r="Q208" s="27"/>
      <c r="R208" s="29">
        <f>L208+N208+P208</f>
        <v>52.88</v>
      </c>
      <c r="S208" s="36">
        <v>206</v>
      </c>
    </row>
    <row r="209" spans="1:19" ht="12.75">
      <c r="A209" s="12"/>
      <c r="B209" s="3" t="s">
        <v>30</v>
      </c>
      <c r="C209" s="62" t="s">
        <v>992</v>
      </c>
      <c r="D209" s="26" t="s">
        <v>618</v>
      </c>
      <c r="E209" s="27" t="s">
        <v>619</v>
      </c>
      <c r="F209" s="27" t="s">
        <v>17</v>
      </c>
      <c r="G209" s="26">
        <v>7978809747</v>
      </c>
      <c r="H209" s="27" t="s">
        <v>620</v>
      </c>
      <c r="I209" s="25">
        <v>6</v>
      </c>
      <c r="J209" s="25">
        <v>9</v>
      </c>
      <c r="K209" s="28">
        <v>6</v>
      </c>
      <c r="L209" s="25">
        <v>21</v>
      </c>
      <c r="M209" s="29">
        <v>89.3</v>
      </c>
      <c r="N209" s="29">
        <f t="shared" si="10"/>
        <v>8.93</v>
      </c>
      <c r="O209" s="29">
        <v>76</v>
      </c>
      <c r="P209" s="27">
        <f t="shared" si="11"/>
        <v>22.8</v>
      </c>
      <c r="Q209" s="27"/>
      <c r="R209" s="29">
        <f>L209+N209+P209</f>
        <v>52.730000000000004</v>
      </c>
      <c r="S209" s="36">
        <v>207</v>
      </c>
    </row>
    <row r="210" spans="1:19" ht="12.75">
      <c r="A210" s="12"/>
      <c r="B210" s="3" t="s">
        <v>30</v>
      </c>
      <c r="C210" s="62" t="s">
        <v>992</v>
      </c>
      <c r="D210" s="26" t="s">
        <v>621</v>
      </c>
      <c r="E210" s="27" t="s">
        <v>622</v>
      </c>
      <c r="F210" s="27" t="s">
        <v>37</v>
      </c>
      <c r="G210" s="26">
        <v>9348398227</v>
      </c>
      <c r="H210" s="27" t="s">
        <v>623</v>
      </c>
      <c r="I210" s="25">
        <v>9</v>
      </c>
      <c r="J210" s="25">
        <v>12</v>
      </c>
      <c r="K210" s="28">
        <v>6</v>
      </c>
      <c r="L210" s="25">
        <v>27</v>
      </c>
      <c r="M210" s="29">
        <v>62.67</v>
      </c>
      <c r="N210" s="29">
        <f t="shared" si="10"/>
        <v>6.2670000000000003</v>
      </c>
      <c r="O210" s="29">
        <v>63.83</v>
      </c>
      <c r="P210" s="27">
        <f t="shared" si="11"/>
        <v>19.148999999999997</v>
      </c>
      <c r="Q210" s="27"/>
      <c r="R210" s="29">
        <f>L210+N210+P210</f>
        <v>52.415999999999997</v>
      </c>
      <c r="S210" s="36">
        <v>208</v>
      </c>
    </row>
    <row r="211" spans="1:19" ht="12.75">
      <c r="A211" s="12"/>
      <c r="B211" s="3" t="s">
        <v>14</v>
      </c>
      <c r="C211" s="62" t="s">
        <v>992</v>
      </c>
      <c r="D211" s="26" t="s">
        <v>624</v>
      </c>
      <c r="E211" s="27" t="s">
        <v>625</v>
      </c>
      <c r="F211" s="27" t="s">
        <v>17</v>
      </c>
      <c r="G211" s="31">
        <v>7381618435</v>
      </c>
      <c r="H211" s="25" t="s">
        <v>626</v>
      </c>
      <c r="I211" s="25">
        <v>5</v>
      </c>
      <c r="J211" s="25">
        <v>14</v>
      </c>
      <c r="K211" s="28">
        <v>8</v>
      </c>
      <c r="L211" s="25">
        <v>27</v>
      </c>
      <c r="M211" s="38">
        <v>80.5</v>
      </c>
      <c r="N211" s="29">
        <f t="shared" si="10"/>
        <v>8.0500000000000007</v>
      </c>
      <c r="O211" s="38">
        <v>57.5</v>
      </c>
      <c r="P211" s="27">
        <f t="shared" si="11"/>
        <v>17.25</v>
      </c>
      <c r="Q211" s="27"/>
      <c r="R211" s="29">
        <f>L211+N211+P211</f>
        <v>52.3</v>
      </c>
      <c r="S211" s="36">
        <v>209</v>
      </c>
    </row>
    <row r="212" spans="1:19" ht="12.75">
      <c r="A212" s="12"/>
      <c r="B212" s="3" t="s">
        <v>30</v>
      </c>
      <c r="C212" s="62" t="s">
        <v>992</v>
      </c>
      <c r="D212" s="26" t="s">
        <v>627</v>
      </c>
      <c r="E212" s="27" t="s">
        <v>628</v>
      </c>
      <c r="F212" s="27" t="s">
        <v>37</v>
      </c>
      <c r="G212" s="26">
        <v>6372759298</v>
      </c>
      <c r="H212" s="27" t="s">
        <v>629</v>
      </c>
      <c r="I212" s="25">
        <v>10</v>
      </c>
      <c r="J212" s="25">
        <v>13</v>
      </c>
      <c r="K212" s="28">
        <v>4</v>
      </c>
      <c r="L212" s="25">
        <v>27</v>
      </c>
      <c r="M212" s="29">
        <v>81</v>
      </c>
      <c r="N212" s="29">
        <f t="shared" si="10"/>
        <v>8.1</v>
      </c>
      <c r="O212" s="29">
        <v>57</v>
      </c>
      <c r="P212" s="27">
        <f t="shared" si="11"/>
        <v>17.100000000000001</v>
      </c>
      <c r="Q212" s="27"/>
      <c r="R212" s="29">
        <f>L212+N212+P212</f>
        <v>52.2</v>
      </c>
      <c r="S212" s="36">
        <v>210</v>
      </c>
    </row>
    <row r="213" spans="1:19" ht="12.75">
      <c r="A213" s="12"/>
      <c r="B213" s="3" t="s">
        <v>14</v>
      </c>
      <c r="C213" s="62" t="s">
        <v>992</v>
      </c>
      <c r="D213" s="26">
        <v>1901289109</v>
      </c>
      <c r="E213" s="27" t="s">
        <v>630</v>
      </c>
      <c r="F213" s="27" t="s">
        <v>17</v>
      </c>
      <c r="G213" s="26">
        <v>7978887250</v>
      </c>
      <c r="H213" s="25" t="s">
        <v>631</v>
      </c>
      <c r="I213" s="25">
        <v>10</v>
      </c>
      <c r="J213" s="25">
        <v>17</v>
      </c>
      <c r="K213" s="28">
        <v>2</v>
      </c>
      <c r="L213" s="25">
        <v>29</v>
      </c>
      <c r="M213" s="29">
        <v>74</v>
      </c>
      <c r="N213" s="29">
        <f t="shared" si="10"/>
        <v>7.4</v>
      </c>
      <c r="O213" s="29">
        <v>52</v>
      </c>
      <c r="P213" s="27">
        <f t="shared" si="11"/>
        <v>15.6</v>
      </c>
      <c r="Q213" s="27"/>
      <c r="R213" s="29">
        <f>L213+N213+P213</f>
        <v>52</v>
      </c>
      <c r="S213" s="36">
        <v>211</v>
      </c>
    </row>
    <row r="214" spans="1:19" ht="12.75">
      <c r="A214" s="12"/>
      <c r="B214" s="3" t="s">
        <v>14</v>
      </c>
      <c r="C214" s="62" t="s">
        <v>992</v>
      </c>
      <c r="D214" s="26" t="s">
        <v>632</v>
      </c>
      <c r="E214" s="27" t="s">
        <v>633</v>
      </c>
      <c r="F214" s="27" t="s">
        <v>17</v>
      </c>
      <c r="G214" s="31">
        <v>9861365825</v>
      </c>
      <c r="H214" s="25" t="s">
        <v>634</v>
      </c>
      <c r="I214" s="25">
        <v>8</v>
      </c>
      <c r="J214" s="25">
        <v>11</v>
      </c>
      <c r="K214" s="28">
        <v>8</v>
      </c>
      <c r="L214" s="25">
        <v>27</v>
      </c>
      <c r="M214" s="29">
        <v>78.8</v>
      </c>
      <c r="N214" s="29">
        <f t="shared" si="10"/>
        <v>7.88</v>
      </c>
      <c r="O214" s="29">
        <v>56.6</v>
      </c>
      <c r="P214" s="27">
        <f t="shared" si="11"/>
        <v>16.98</v>
      </c>
      <c r="Q214" s="27"/>
      <c r="R214" s="29">
        <f>L214+N214+P214</f>
        <v>51.86</v>
      </c>
      <c r="S214" s="36">
        <v>212</v>
      </c>
    </row>
    <row r="215" spans="1:19" ht="12.75">
      <c r="A215" s="12"/>
      <c r="B215" s="3" t="s">
        <v>14</v>
      </c>
      <c r="C215" s="62" t="s">
        <v>992</v>
      </c>
      <c r="D215" s="26" t="s">
        <v>635</v>
      </c>
      <c r="E215" s="27" t="s">
        <v>636</v>
      </c>
      <c r="F215" s="27" t="s">
        <v>17</v>
      </c>
      <c r="G215" s="26">
        <v>9337617559</v>
      </c>
      <c r="H215" s="25" t="s">
        <v>637</v>
      </c>
      <c r="I215" s="25">
        <v>9</v>
      </c>
      <c r="J215" s="25">
        <v>7</v>
      </c>
      <c r="K215" s="28">
        <v>10</v>
      </c>
      <c r="L215" s="25">
        <v>26</v>
      </c>
      <c r="M215" s="29">
        <v>83.6</v>
      </c>
      <c r="N215" s="29">
        <f t="shared" si="10"/>
        <v>8.36</v>
      </c>
      <c r="O215" s="29">
        <v>57.6</v>
      </c>
      <c r="P215" s="27">
        <f t="shared" si="11"/>
        <v>17.28</v>
      </c>
      <c r="Q215" s="27"/>
      <c r="R215" s="29">
        <f>L215+N215+P215</f>
        <v>51.64</v>
      </c>
      <c r="S215" s="36">
        <v>213</v>
      </c>
    </row>
    <row r="216" spans="1:19" ht="12.75">
      <c r="A216" s="12"/>
      <c r="B216" s="3" t="s">
        <v>30</v>
      </c>
      <c r="C216" s="62" t="s">
        <v>992</v>
      </c>
      <c r="D216" s="26" t="s">
        <v>638</v>
      </c>
      <c r="E216" s="27" t="s">
        <v>639</v>
      </c>
      <c r="F216" s="27" t="s">
        <v>17</v>
      </c>
      <c r="G216" s="26">
        <v>8455962145</v>
      </c>
      <c r="H216" s="27" t="s">
        <v>640</v>
      </c>
      <c r="I216" s="25">
        <v>13</v>
      </c>
      <c r="J216" s="25">
        <v>14</v>
      </c>
      <c r="K216" s="28">
        <v>0</v>
      </c>
      <c r="L216" s="25">
        <v>27</v>
      </c>
      <c r="M216" s="29">
        <v>87.7</v>
      </c>
      <c r="N216" s="29">
        <f t="shared" si="10"/>
        <v>8.77</v>
      </c>
      <c r="O216" s="29">
        <v>52</v>
      </c>
      <c r="P216" s="27">
        <f t="shared" si="11"/>
        <v>15.6</v>
      </c>
      <c r="Q216" s="27"/>
      <c r="R216" s="29">
        <f>L216+N216+P216</f>
        <v>51.37</v>
      </c>
      <c r="S216" s="36">
        <v>214</v>
      </c>
    </row>
    <row r="217" spans="1:19" ht="12.75">
      <c r="A217" s="12"/>
      <c r="B217" s="3" t="s">
        <v>30</v>
      </c>
      <c r="C217" s="62" t="s">
        <v>992</v>
      </c>
      <c r="D217" s="26" t="s">
        <v>641</v>
      </c>
      <c r="E217" s="27" t="s">
        <v>642</v>
      </c>
      <c r="F217" s="27" t="s">
        <v>17</v>
      </c>
      <c r="G217" s="26">
        <v>7735390054</v>
      </c>
      <c r="H217" s="27" t="s">
        <v>643</v>
      </c>
      <c r="I217" s="25">
        <v>8</v>
      </c>
      <c r="J217" s="25">
        <v>11</v>
      </c>
      <c r="K217" s="28">
        <v>8</v>
      </c>
      <c r="L217" s="25">
        <v>27</v>
      </c>
      <c r="M217" s="29">
        <v>77</v>
      </c>
      <c r="N217" s="29">
        <f t="shared" si="10"/>
        <v>7.7</v>
      </c>
      <c r="O217" s="29">
        <v>55</v>
      </c>
      <c r="P217" s="27">
        <f t="shared" si="11"/>
        <v>16.5</v>
      </c>
      <c r="Q217" s="27"/>
      <c r="R217" s="29">
        <f>L217+N217+P217</f>
        <v>51.2</v>
      </c>
      <c r="S217" s="36">
        <v>215</v>
      </c>
    </row>
    <row r="218" spans="1:19" ht="12.75">
      <c r="A218" s="12"/>
      <c r="B218" s="4" t="s">
        <v>19</v>
      </c>
      <c r="C218" s="62" t="s">
        <v>992</v>
      </c>
      <c r="D218" s="35">
        <v>20020026396</v>
      </c>
      <c r="E218" s="27" t="s">
        <v>644</v>
      </c>
      <c r="F218" s="27" t="s">
        <v>17</v>
      </c>
      <c r="G218" s="26">
        <v>8596902896</v>
      </c>
      <c r="H218" s="26" t="s">
        <v>645</v>
      </c>
      <c r="I218" s="25"/>
      <c r="J218" s="25">
        <v>13</v>
      </c>
      <c r="K218" s="28">
        <v>10</v>
      </c>
      <c r="L218" s="25">
        <v>23</v>
      </c>
      <c r="M218" s="29">
        <v>63</v>
      </c>
      <c r="N218" s="29">
        <f t="shared" si="10"/>
        <v>6.3</v>
      </c>
      <c r="O218" s="29">
        <v>73</v>
      </c>
      <c r="P218" s="27">
        <f t="shared" si="11"/>
        <v>21.9</v>
      </c>
      <c r="Q218" s="39">
        <v>83</v>
      </c>
      <c r="R218" s="29">
        <f>L218+N218+P218</f>
        <v>51.2</v>
      </c>
      <c r="S218" s="36">
        <v>216</v>
      </c>
    </row>
    <row r="219" spans="1:19" ht="12.75">
      <c r="A219" s="12"/>
      <c r="B219" s="3" t="s">
        <v>14</v>
      </c>
      <c r="C219" s="62" t="s">
        <v>992</v>
      </c>
      <c r="D219" s="26" t="s">
        <v>646</v>
      </c>
      <c r="E219" s="27" t="s">
        <v>647</v>
      </c>
      <c r="F219" s="27" t="s">
        <v>17</v>
      </c>
      <c r="G219" s="26" t="s">
        <v>648</v>
      </c>
      <c r="H219" s="25" t="s">
        <v>649</v>
      </c>
      <c r="I219" s="25">
        <v>7</v>
      </c>
      <c r="J219" s="25">
        <v>9</v>
      </c>
      <c r="K219" s="28">
        <v>10</v>
      </c>
      <c r="L219" s="25">
        <v>26</v>
      </c>
      <c r="M219" s="29">
        <v>85.66</v>
      </c>
      <c r="N219" s="29">
        <f t="shared" si="10"/>
        <v>8.5659999999999989</v>
      </c>
      <c r="O219" s="29">
        <v>54.86</v>
      </c>
      <c r="P219" s="27">
        <f t="shared" si="11"/>
        <v>16.457999999999998</v>
      </c>
      <c r="Q219" s="27"/>
      <c r="R219" s="29">
        <f>L219+N219+P219</f>
        <v>51.024000000000001</v>
      </c>
      <c r="S219" s="36">
        <v>217</v>
      </c>
    </row>
    <row r="220" spans="1:19" ht="12.75">
      <c r="A220" s="12"/>
      <c r="B220" s="3" t="s">
        <v>14</v>
      </c>
      <c r="C220" s="62" t="s">
        <v>992</v>
      </c>
      <c r="D220" s="26">
        <v>1901289166</v>
      </c>
      <c r="E220" s="27" t="s">
        <v>650</v>
      </c>
      <c r="F220" s="27" t="s">
        <v>17</v>
      </c>
      <c r="G220" s="26">
        <v>8093132488</v>
      </c>
      <c r="H220" s="25" t="s">
        <v>651</v>
      </c>
      <c r="I220" s="25">
        <v>7</v>
      </c>
      <c r="J220" s="25">
        <v>11</v>
      </c>
      <c r="K220" s="28">
        <v>8</v>
      </c>
      <c r="L220" s="25">
        <v>26</v>
      </c>
      <c r="M220" s="29">
        <v>60</v>
      </c>
      <c r="N220" s="29">
        <f t="shared" si="10"/>
        <v>6</v>
      </c>
      <c r="O220" s="29">
        <v>62</v>
      </c>
      <c r="P220" s="27">
        <f t="shared" si="11"/>
        <v>18.600000000000001</v>
      </c>
      <c r="Q220" s="27"/>
      <c r="R220" s="29">
        <f>L220+N220+P220</f>
        <v>50.6</v>
      </c>
      <c r="S220" s="36">
        <v>218</v>
      </c>
    </row>
    <row r="221" spans="1:19" ht="12.75">
      <c r="A221" s="12"/>
      <c r="B221" s="3" t="s">
        <v>30</v>
      </c>
      <c r="C221" s="62" t="s">
        <v>992</v>
      </c>
      <c r="D221" s="26" t="s">
        <v>652</v>
      </c>
      <c r="E221" s="27" t="s">
        <v>653</v>
      </c>
      <c r="F221" s="27" t="s">
        <v>33</v>
      </c>
      <c r="G221" s="26">
        <v>8018894319</v>
      </c>
      <c r="H221" s="27" t="s">
        <v>654</v>
      </c>
      <c r="I221" s="25">
        <v>13</v>
      </c>
      <c r="J221" s="25">
        <v>15</v>
      </c>
      <c r="K221" s="28">
        <v>0</v>
      </c>
      <c r="L221" s="25">
        <v>28</v>
      </c>
      <c r="M221" s="29">
        <v>63.6</v>
      </c>
      <c r="N221" s="29">
        <f t="shared" si="10"/>
        <v>6.36</v>
      </c>
      <c r="O221" s="29">
        <v>54</v>
      </c>
      <c r="P221" s="27">
        <f t="shared" si="11"/>
        <v>16.2</v>
      </c>
      <c r="Q221" s="27"/>
      <c r="R221" s="29">
        <f>L221+N221+P221</f>
        <v>50.56</v>
      </c>
      <c r="S221" s="36">
        <v>219</v>
      </c>
    </row>
    <row r="222" spans="1:19" ht="12.75">
      <c r="A222" s="12"/>
      <c r="B222" s="3" t="s">
        <v>14</v>
      </c>
      <c r="C222" s="62" t="s">
        <v>992</v>
      </c>
      <c r="D222" s="26" t="s">
        <v>655</v>
      </c>
      <c r="E222" s="27" t="s">
        <v>656</v>
      </c>
      <c r="F222" s="27" t="s">
        <v>17</v>
      </c>
      <c r="G222" s="26">
        <v>7735286643</v>
      </c>
      <c r="H222" s="25" t="s">
        <v>657</v>
      </c>
      <c r="I222" s="25"/>
      <c r="J222" s="25">
        <v>11</v>
      </c>
      <c r="K222" s="28">
        <v>10</v>
      </c>
      <c r="L222" s="25">
        <v>21</v>
      </c>
      <c r="M222" s="29">
        <v>70</v>
      </c>
      <c r="N222" s="29">
        <f t="shared" si="10"/>
        <v>7</v>
      </c>
      <c r="O222" s="29">
        <v>75.16</v>
      </c>
      <c r="P222" s="27">
        <f t="shared" si="11"/>
        <v>22.547999999999998</v>
      </c>
      <c r="Q222" s="27"/>
      <c r="R222" s="29">
        <f>L222+N222+P222</f>
        <v>50.548000000000002</v>
      </c>
      <c r="S222" s="36">
        <v>220</v>
      </c>
    </row>
    <row r="223" spans="1:19" ht="12.75">
      <c r="A223" s="12"/>
      <c r="B223" s="3" t="s">
        <v>14</v>
      </c>
      <c r="C223" s="62" t="s">
        <v>992</v>
      </c>
      <c r="D223" s="26" t="s">
        <v>658</v>
      </c>
      <c r="E223" s="27" t="s">
        <v>659</v>
      </c>
      <c r="F223" s="27" t="s">
        <v>17</v>
      </c>
      <c r="G223" s="31">
        <v>8249001710</v>
      </c>
      <c r="H223" s="25" t="s">
        <v>660</v>
      </c>
      <c r="I223" s="25">
        <v>11</v>
      </c>
      <c r="J223" s="25">
        <v>11</v>
      </c>
      <c r="K223" s="28">
        <v>0</v>
      </c>
      <c r="L223" s="25">
        <v>22</v>
      </c>
      <c r="M223" s="38">
        <v>77</v>
      </c>
      <c r="N223" s="29">
        <f t="shared" si="10"/>
        <v>7.7</v>
      </c>
      <c r="O223" s="38">
        <v>69</v>
      </c>
      <c r="P223" s="27">
        <f t="shared" si="11"/>
        <v>20.7</v>
      </c>
      <c r="Q223" s="27"/>
      <c r="R223" s="29">
        <f>L223+N223+P223</f>
        <v>50.4</v>
      </c>
      <c r="S223" s="36">
        <v>221</v>
      </c>
    </row>
    <row r="224" spans="1:19" ht="12.75">
      <c r="A224" s="12"/>
      <c r="B224" s="3" t="s">
        <v>19</v>
      </c>
      <c r="C224" s="62" t="s">
        <v>992</v>
      </c>
      <c r="D224" s="26" t="s">
        <v>661</v>
      </c>
      <c r="E224" s="27" t="s">
        <v>662</v>
      </c>
      <c r="F224" s="27" t="s">
        <v>22</v>
      </c>
      <c r="G224" s="26">
        <v>9122030922</v>
      </c>
      <c r="H224" s="26" t="s">
        <v>663</v>
      </c>
      <c r="I224" s="25">
        <v>7</v>
      </c>
      <c r="J224" s="25">
        <v>9</v>
      </c>
      <c r="K224" s="28">
        <v>8</v>
      </c>
      <c r="L224" s="25">
        <v>24</v>
      </c>
      <c r="M224" s="29">
        <v>80.75</v>
      </c>
      <c r="N224" s="29">
        <f t="shared" si="10"/>
        <v>8.0749999999999993</v>
      </c>
      <c r="O224" s="29">
        <v>61</v>
      </c>
      <c r="P224" s="27">
        <f t="shared" si="11"/>
        <v>18.3</v>
      </c>
      <c r="Q224" s="27"/>
      <c r="R224" s="29">
        <f>L224+N224+P224</f>
        <v>50.375</v>
      </c>
      <c r="S224" s="36">
        <v>222</v>
      </c>
    </row>
    <row r="225" spans="1:19" ht="12.75">
      <c r="A225" s="12"/>
      <c r="B225" s="3" t="s">
        <v>19</v>
      </c>
      <c r="C225" s="62" t="s">
        <v>992</v>
      </c>
      <c r="D225" s="26" t="s">
        <v>664</v>
      </c>
      <c r="E225" s="27" t="s">
        <v>665</v>
      </c>
      <c r="F225" s="27" t="s">
        <v>22</v>
      </c>
      <c r="G225" s="26">
        <v>7873965882</v>
      </c>
      <c r="H225" s="26" t="s">
        <v>666</v>
      </c>
      <c r="I225" s="25">
        <v>8</v>
      </c>
      <c r="J225" s="25">
        <v>15</v>
      </c>
      <c r="K225" s="28">
        <v>2</v>
      </c>
      <c r="L225" s="25">
        <v>25</v>
      </c>
      <c r="M225" s="29">
        <v>82</v>
      </c>
      <c r="N225" s="29">
        <f t="shared" si="10"/>
        <v>8.1999999999999993</v>
      </c>
      <c r="O225" s="29">
        <v>57</v>
      </c>
      <c r="P225" s="27">
        <f t="shared" si="11"/>
        <v>17.100000000000001</v>
      </c>
      <c r="Q225" s="27"/>
      <c r="R225" s="29">
        <f>L225+N225+P225</f>
        <v>50.300000000000004</v>
      </c>
      <c r="S225" s="36">
        <v>223</v>
      </c>
    </row>
    <row r="226" spans="1:19" ht="12.75">
      <c r="A226" s="12"/>
      <c r="B226" s="3" t="s">
        <v>19</v>
      </c>
      <c r="C226" s="62" t="s">
        <v>992</v>
      </c>
      <c r="D226" s="35">
        <v>20020027290</v>
      </c>
      <c r="E226" s="27" t="s">
        <v>667</v>
      </c>
      <c r="F226" s="27" t="s">
        <v>22</v>
      </c>
      <c r="G226" s="26">
        <v>7978790774</v>
      </c>
      <c r="H226" s="25" t="s">
        <v>668</v>
      </c>
      <c r="I226" s="25">
        <v>5</v>
      </c>
      <c r="J226" s="25">
        <v>10</v>
      </c>
      <c r="K226" s="28">
        <v>10</v>
      </c>
      <c r="L226" s="25">
        <v>25</v>
      </c>
      <c r="M226" s="29">
        <v>60.83</v>
      </c>
      <c r="N226" s="29">
        <f t="shared" si="10"/>
        <v>6.0829999999999993</v>
      </c>
      <c r="O226" s="29">
        <v>64</v>
      </c>
      <c r="P226" s="27">
        <f t="shared" si="11"/>
        <v>19.2</v>
      </c>
      <c r="Q226" s="30" t="s">
        <v>669</v>
      </c>
      <c r="R226" s="29">
        <f>L226+N226+P226</f>
        <v>50.283000000000001</v>
      </c>
      <c r="S226" s="36">
        <v>224</v>
      </c>
    </row>
    <row r="227" spans="1:19" ht="12.75">
      <c r="A227" s="12"/>
      <c r="B227" s="3" t="s">
        <v>14</v>
      </c>
      <c r="C227" s="62" t="s">
        <v>992</v>
      </c>
      <c r="D227" s="26" t="s">
        <v>670</v>
      </c>
      <c r="E227" s="27" t="s">
        <v>671</v>
      </c>
      <c r="F227" s="27" t="s">
        <v>17</v>
      </c>
      <c r="G227" s="26">
        <v>9668123855</v>
      </c>
      <c r="H227" s="25" t="s">
        <v>672</v>
      </c>
      <c r="I227" s="25">
        <v>7</v>
      </c>
      <c r="J227" s="25">
        <v>11</v>
      </c>
      <c r="K227" s="28">
        <v>8</v>
      </c>
      <c r="L227" s="25">
        <v>26</v>
      </c>
      <c r="M227" s="29">
        <v>71</v>
      </c>
      <c r="N227" s="29">
        <f t="shared" si="10"/>
        <v>7.1</v>
      </c>
      <c r="O227" s="29">
        <v>57</v>
      </c>
      <c r="P227" s="27">
        <f t="shared" si="11"/>
        <v>17.100000000000001</v>
      </c>
      <c r="Q227" s="27"/>
      <c r="R227" s="29">
        <f>L227+N227+P227</f>
        <v>50.2</v>
      </c>
      <c r="S227" s="36">
        <v>225</v>
      </c>
    </row>
    <row r="228" spans="1:19" ht="12.75">
      <c r="A228" s="12"/>
      <c r="B228" s="3" t="s">
        <v>14</v>
      </c>
      <c r="C228" s="62" t="s">
        <v>992</v>
      </c>
      <c r="D228" s="26" t="s">
        <v>673</v>
      </c>
      <c r="E228" s="27" t="s">
        <v>674</v>
      </c>
      <c r="F228" s="27" t="s">
        <v>17</v>
      </c>
      <c r="G228" s="26" t="s">
        <v>675</v>
      </c>
      <c r="H228" s="25" t="s">
        <v>676</v>
      </c>
      <c r="I228" s="25"/>
      <c r="J228" s="25">
        <v>13</v>
      </c>
      <c r="K228" s="28">
        <v>10</v>
      </c>
      <c r="L228" s="25">
        <v>23</v>
      </c>
      <c r="M228" s="29">
        <v>93</v>
      </c>
      <c r="N228" s="29">
        <f t="shared" si="10"/>
        <v>9.3000000000000007</v>
      </c>
      <c r="O228" s="29">
        <v>59.5</v>
      </c>
      <c r="P228" s="27">
        <f t="shared" si="11"/>
        <v>17.850000000000001</v>
      </c>
      <c r="Q228" s="27"/>
      <c r="R228" s="29">
        <f>L228+N228+P228</f>
        <v>50.15</v>
      </c>
      <c r="S228" s="36">
        <v>226</v>
      </c>
    </row>
    <row r="229" spans="1:19" ht="12.75">
      <c r="A229" s="12"/>
      <c r="B229" s="3" t="s">
        <v>14</v>
      </c>
      <c r="C229" s="62" t="s">
        <v>992</v>
      </c>
      <c r="D229" s="26" t="s">
        <v>677</v>
      </c>
      <c r="E229" s="27" t="s">
        <v>678</v>
      </c>
      <c r="F229" s="27" t="s">
        <v>17</v>
      </c>
      <c r="G229" s="26">
        <v>7735786180</v>
      </c>
      <c r="H229" s="25" t="s">
        <v>679</v>
      </c>
      <c r="I229" s="25">
        <v>7</v>
      </c>
      <c r="J229" s="25">
        <v>16</v>
      </c>
      <c r="K229" s="28">
        <v>0</v>
      </c>
      <c r="L229" s="25">
        <v>23</v>
      </c>
      <c r="M229" s="29">
        <v>82</v>
      </c>
      <c r="N229" s="29">
        <f t="shared" si="10"/>
        <v>8.1999999999999993</v>
      </c>
      <c r="O229" s="29">
        <v>63</v>
      </c>
      <c r="P229" s="27">
        <f t="shared" si="11"/>
        <v>18.899999999999999</v>
      </c>
      <c r="Q229" s="27"/>
      <c r="R229" s="29">
        <f>L229+N229+P229</f>
        <v>50.099999999999994</v>
      </c>
      <c r="S229" s="36">
        <v>227</v>
      </c>
    </row>
    <row r="230" spans="1:19" ht="12.75">
      <c r="A230" s="12"/>
      <c r="B230" s="3" t="s">
        <v>30</v>
      </c>
      <c r="C230" s="62" t="s">
        <v>992</v>
      </c>
      <c r="D230" s="26" t="s">
        <v>680</v>
      </c>
      <c r="E230" s="27" t="s">
        <v>681</v>
      </c>
      <c r="F230" s="27" t="s">
        <v>37</v>
      </c>
      <c r="G230" s="26">
        <v>9090399910</v>
      </c>
      <c r="H230" s="27" t="s">
        <v>682</v>
      </c>
      <c r="I230" s="25">
        <v>9</v>
      </c>
      <c r="J230" s="25">
        <v>11</v>
      </c>
      <c r="K230" s="28">
        <v>4</v>
      </c>
      <c r="L230" s="25">
        <v>24</v>
      </c>
      <c r="M230" s="29">
        <v>85.5</v>
      </c>
      <c r="N230" s="29">
        <f t="shared" si="10"/>
        <v>8.5500000000000007</v>
      </c>
      <c r="O230" s="29">
        <v>58</v>
      </c>
      <c r="P230" s="27">
        <f t="shared" si="11"/>
        <v>17.399999999999999</v>
      </c>
      <c r="Q230" s="27"/>
      <c r="R230" s="29">
        <f>L230+N230+P230</f>
        <v>49.949999999999996</v>
      </c>
      <c r="S230" s="36">
        <v>228</v>
      </c>
    </row>
    <row r="231" spans="1:19" ht="12.75">
      <c r="A231" s="12"/>
      <c r="B231" s="3" t="s">
        <v>30</v>
      </c>
      <c r="C231" s="62" t="s">
        <v>992</v>
      </c>
      <c r="D231" s="26" t="s">
        <v>683</v>
      </c>
      <c r="E231" s="27" t="s">
        <v>684</v>
      </c>
      <c r="F231" s="27" t="s">
        <v>17</v>
      </c>
      <c r="G231" s="26">
        <v>7381653110</v>
      </c>
      <c r="H231" s="27" t="s">
        <v>685</v>
      </c>
      <c r="I231" s="25"/>
      <c r="J231" s="25">
        <v>11</v>
      </c>
      <c r="K231" s="28">
        <v>10</v>
      </c>
      <c r="L231" s="25">
        <v>21</v>
      </c>
      <c r="M231" s="29">
        <v>78.5</v>
      </c>
      <c r="N231" s="29">
        <f t="shared" si="10"/>
        <v>7.85</v>
      </c>
      <c r="O231" s="29">
        <v>70.33</v>
      </c>
      <c r="P231" s="27">
        <f t="shared" si="11"/>
        <v>21.099</v>
      </c>
      <c r="Q231" s="27"/>
      <c r="R231" s="29">
        <f>L231+N231+P231</f>
        <v>49.948999999999998</v>
      </c>
      <c r="S231" s="36">
        <v>229</v>
      </c>
    </row>
    <row r="232" spans="1:19" ht="12.75">
      <c r="A232" s="12"/>
      <c r="B232" s="3" t="s">
        <v>30</v>
      </c>
      <c r="C232" s="62" t="s">
        <v>992</v>
      </c>
      <c r="D232" s="26" t="s">
        <v>686</v>
      </c>
      <c r="E232" s="27" t="s">
        <v>687</v>
      </c>
      <c r="F232" s="27" t="s">
        <v>37</v>
      </c>
      <c r="G232" s="26">
        <v>7008292615</v>
      </c>
      <c r="H232" s="27" t="s">
        <v>688</v>
      </c>
      <c r="I232" s="25">
        <v>11</v>
      </c>
      <c r="J232" s="25">
        <v>15</v>
      </c>
      <c r="K232" s="28">
        <v>2</v>
      </c>
      <c r="L232" s="25">
        <v>28</v>
      </c>
      <c r="M232" s="29">
        <v>66</v>
      </c>
      <c r="N232" s="29">
        <f t="shared" si="10"/>
        <v>6.6</v>
      </c>
      <c r="O232" s="29">
        <v>51</v>
      </c>
      <c r="P232" s="27">
        <f t="shared" si="11"/>
        <v>15.3</v>
      </c>
      <c r="Q232" s="27"/>
      <c r="R232" s="29">
        <f>L232+N232+P232</f>
        <v>49.900000000000006</v>
      </c>
      <c r="S232" s="36">
        <v>230</v>
      </c>
    </row>
    <row r="233" spans="1:19" ht="12.75">
      <c r="A233" s="12"/>
      <c r="B233" s="3" t="s">
        <v>14</v>
      </c>
      <c r="C233" s="62" t="s">
        <v>992</v>
      </c>
      <c r="D233" s="26">
        <v>190128181</v>
      </c>
      <c r="E233" s="26" t="s">
        <v>689</v>
      </c>
      <c r="F233" s="26" t="s">
        <v>17</v>
      </c>
      <c r="G233" s="26">
        <v>9861660076</v>
      </c>
      <c r="H233" s="25" t="s">
        <v>690</v>
      </c>
      <c r="I233" s="25">
        <v>11</v>
      </c>
      <c r="J233" s="25">
        <v>16</v>
      </c>
      <c r="K233" s="28">
        <v>3</v>
      </c>
      <c r="L233" s="25">
        <v>30</v>
      </c>
      <c r="M233" s="29">
        <v>58.9</v>
      </c>
      <c r="N233" s="29">
        <f t="shared" si="10"/>
        <v>5.89</v>
      </c>
      <c r="O233" s="29">
        <v>46.6</v>
      </c>
      <c r="P233" s="27">
        <f t="shared" si="11"/>
        <v>13.98</v>
      </c>
      <c r="Q233" s="27"/>
      <c r="R233" s="29">
        <f>L233+N233+P233</f>
        <v>49.870000000000005</v>
      </c>
      <c r="S233" s="36">
        <v>231</v>
      </c>
    </row>
    <row r="234" spans="1:19" ht="12.75">
      <c r="A234" s="12"/>
      <c r="B234" s="3" t="s">
        <v>30</v>
      </c>
      <c r="C234" s="62" t="s">
        <v>992</v>
      </c>
      <c r="D234" s="26" t="s">
        <v>691</v>
      </c>
      <c r="E234" s="27" t="s">
        <v>692</v>
      </c>
      <c r="F234" s="27" t="s">
        <v>33</v>
      </c>
      <c r="G234" s="26">
        <v>7735423873</v>
      </c>
      <c r="H234" s="27" t="s">
        <v>693</v>
      </c>
      <c r="I234" s="25">
        <v>5</v>
      </c>
      <c r="J234" s="25">
        <v>15</v>
      </c>
      <c r="K234" s="28">
        <v>6</v>
      </c>
      <c r="L234" s="25">
        <v>26</v>
      </c>
      <c r="M234" s="29">
        <v>79</v>
      </c>
      <c r="N234" s="29">
        <f t="shared" si="10"/>
        <v>7.9</v>
      </c>
      <c r="O234" s="29">
        <v>53</v>
      </c>
      <c r="P234" s="27">
        <f t="shared" si="11"/>
        <v>15.9</v>
      </c>
      <c r="Q234" s="27"/>
      <c r="R234" s="29">
        <f>L234+N234+P234</f>
        <v>49.8</v>
      </c>
      <c r="S234" s="36">
        <v>232</v>
      </c>
    </row>
    <row r="235" spans="1:19" ht="12.75">
      <c r="A235" s="12"/>
      <c r="B235" s="3" t="s">
        <v>19</v>
      </c>
      <c r="C235" s="62" t="s">
        <v>992</v>
      </c>
      <c r="D235" s="35">
        <v>20020022048</v>
      </c>
      <c r="E235" s="27" t="s">
        <v>694</v>
      </c>
      <c r="F235" s="27" t="s">
        <v>17</v>
      </c>
      <c r="G235" s="26">
        <v>7008793799</v>
      </c>
      <c r="H235" s="26" t="s">
        <v>695</v>
      </c>
      <c r="I235" s="25">
        <v>5</v>
      </c>
      <c r="J235" s="25">
        <v>12</v>
      </c>
      <c r="K235" s="28">
        <v>8</v>
      </c>
      <c r="L235" s="25">
        <v>25</v>
      </c>
      <c r="M235" s="29">
        <v>67.67</v>
      </c>
      <c r="N235" s="29">
        <f t="shared" si="10"/>
        <v>6.7670000000000003</v>
      </c>
      <c r="O235" s="29">
        <v>60</v>
      </c>
      <c r="P235" s="27">
        <f t="shared" ref="P235:P266" si="12">O235*30/100</f>
        <v>18</v>
      </c>
      <c r="Q235" s="27">
        <v>69.959999999999994</v>
      </c>
      <c r="R235" s="29">
        <f>L235+N235+P235</f>
        <v>49.766999999999996</v>
      </c>
      <c r="S235" s="36">
        <v>233</v>
      </c>
    </row>
    <row r="236" spans="1:19" ht="12.75">
      <c r="A236" s="12"/>
      <c r="B236" s="3" t="s">
        <v>19</v>
      </c>
      <c r="C236" s="62" t="s">
        <v>992</v>
      </c>
      <c r="D236" s="35">
        <v>20020018201</v>
      </c>
      <c r="E236" s="27" t="s">
        <v>696</v>
      </c>
      <c r="F236" s="27" t="s">
        <v>17</v>
      </c>
      <c r="G236" s="26">
        <v>9937652764</v>
      </c>
      <c r="H236" s="26" t="s">
        <v>697</v>
      </c>
      <c r="I236" s="25">
        <v>12</v>
      </c>
      <c r="J236" s="25">
        <v>11</v>
      </c>
      <c r="K236" s="28">
        <v>2</v>
      </c>
      <c r="L236" s="25">
        <v>25</v>
      </c>
      <c r="M236" s="29">
        <v>56.16</v>
      </c>
      <c r="N236" s="29">
        <f t="shared" si="10"/>
        <v>5.6159999999999988</v>
      </c>
      <c r="O236" s="29">
        <v>63</v>
      </c>
      <c r="P236" s="27">
        <f t="shared" si="12"/>
        <v>18.899999999999999</v>
      </c>
      <c r="Q236" s="27" t="s">
        <v>698</v>
      </c>
      <c r="R236" s="29">
        <f>L236+N236+P236</f>
        <v>49.515999999999998</v>
      </c>
      <c r="S236" s="36">
        <v>234</v>
      </c>
    </row>
    <row r="237" spans="1:19" ht="12.75">
      <c r="A237" s="12"/>
      <c r="B237" s="3" t="s">
        <v>30</v>
      </c>
      <c r="C237" s="62" t="s">
        <v>992</v>
      </c>
      <c r="D237" s="26" t="s">
        <v>699</v>
      </c>
      <c r="E237" s="27" t="s">
        <v>700</v>
      </c>
      <c r="F237" s="27" t="s">
        <v>37</v>
      </c>
      <c r="G237" s="26">
        <v>7991046949</v>
      </c>
      <c r="H237" s="27" t="s">
        <v>701</v>
      </c>
      <c r="I237" s="25">
        <v>6</v>
      </c>
      <c r="J237" s="25">
        <v>12</v>
      </c>
      <c r="K237" s="28">
        <v>10</v>
      </c>
      <c r="L237" s="25">
        <v>28</v>
      </c>
      <c r="M237" s="29">
        <v>75</v>
      </c>
      <c r="N237" s="29">
        <f t="shared" si="10"/>
        <v>7.5</v>
      </c>
      <c r="O237" s="29">
        <v>44</v>
      </c>
      <c r="P237" s="27">
        <f t="shared" si="12"/>
        <v>13.2</v>
      </c>
      <c r="Q237" s="27"/>
      <c r="R237" s="29">
        <f>L237+N237+P237</f>
        <v>48.7</v>
      </c>
      <c r="S237" s="36">
        <v>235</v>
      </c>
    </row>
    <row r="238" spans="1:19" ht="12.75">
      <c r="A238" s="12"/>
      <c r="B238" s="4" t="s">
        <v>14</v>
      </c>
      <c r="C238" s="62" t="s">
        <v>992</v>
      </c>
      <c r="D238" s="26" t="s">
        <v>702</v>
      </c>
      <c r="E238" s="27" t="s">
        <v>703</v>
      </c>
      <c r="F238" s="27" t="s">
        <v>17</v>
      </c>
      <c r="G238" s="26">
        <v>8249161315</v>
      </c>
      <c r="H238" s="25" t="s">
        <v>704</v>
      </c>
      <c r="I238" s="25">
        <v>11</v>
      </c>
      <c r="J238" s="25">
        <v>15</v>
      </c>
      <c r="K238" s="28">
        <v>0</v>
      </c>
      <c r="L238" s="25">
        <v>26</v>
      </c>
      <c r="M238" s="29">
        <v>76</v>
      </c>
      <c r="N238" s="29">
        <f t="shared" si="10"/>
        <v>7.6</v>
      </c>
      <c r="O238" s="29">
        <v>50.16</v>
      </c>
      <c r="P238" s="27">
        <f t="shared" si="12"/>
        <v>15.048</v>
      </c>
      <c r="Q238" s="27"/>
      <c r="R238" s="29">
        <f>L238+N238+P238</f>
        <v>48.648000000000003</v>
      </c>
      <c r="S238" s="36">
        <v>236</v>
      </c>
    </row>
    <row r="239" spans="1:19" ht="12.75">
      <c r="A239" s="12"/>
      <c r="B239" s="3" t="s">
        <v>14</v>
      </c>
      <c r="C239" s="62" t="s">
        <v>992</v>
      </c>
      <c r="D239" s="26" t="s">
        <v>705</v>
      </c>
      <c r="E239" s="27" t="s">
        <v>706</v>
      </c>
      <c r="F239" s="27" t="s">
        <v>17</v>
      </c>
      <c r="G239" s="26">
        <v>9776285064</v>
      </c>
      <c r="H239" s="25" t="s">
        <v>707</v>
      </c>
      <c r="I239" s="25"/>
      <c r="J239" s="25">
        <v>14</v>
      </c>
      <c r="K239" s="28">
        <v>8</v>
      </c>
      <c r="L239" s="25">
        <v>22</v>
      </c>
      <c r="M239" s="29">
        <v>90</v>
      </c>
      <c r="N239" s="29">
        <f t="shared" si="10"/>
        <v>9</v>
      </c>
      <c r="O239" s="29">
        <v>58.66</v>
      </c>
      <c r="P239" s="27">
        <f t="shared" si="12"/>
        <v>17.597999999999999</v>
      </c>
      <c r="Q239" s="27"/>
      <c r="R239" s="29">
        <f>L239+N239+P239</f>
        <v>48.597999999999999</v>
      </c>
      <c r="S239" s="36">
        <v>237</v>
      </c>
    </row>
    <row r="240" spans="1:19" ht="12.75">
      <c r="A240" s="12"/>
      <c r="B240" s="3" t="s">
        <v>30</v>
      </c>
      <c r="C240" s="62" t="s">
        <v>992</v>
      </c>
      <c r="D240" s="26" t="s">
        <v>708</v>
      </c>
      <c r="E240" s="27" t="s">
        <v>709</v>
      </c>
      <c r="F240" s="27" t="s">
        <v>37</v>
      </c>
      <c r="G240" s="26">
        <v>6372812484</v>
      </c>
      <c r="H240" s="27" t="s">
        <v>710</v>
      </c>
      <c r="I240" s="25">
        <v>10</v>
      </c>
      <c r="J240" s="25"/>
      <c r="K240" s="28">
        <v>10</v>
      </c>
      <c r="L240" s="25">
        <v>20</v>
      </c>
      <c r="M240" s="29">
        <v>75.599999999999994</v>
      </c>
      <c r="N240" s="29">
        <f t="shared" si="10"/>
        <v>7.56</v>
      </c>
      <c r="O240" s="29">
        <v>69.599999999999994</v>
      </c>
      <c r="P240" s="27">
        <f t="shared" si="12"/>
        <v>20.88</v>
      </c>
      <c r="Q240" s="27"/>
      <c r="R240" s="29">
        <f>L240+N240+P240</f>
        <v>48.44</v>
      </c>
      <c r="S240" s="36">
        <v>238</v>
      </c>
    </row>
    <row r="241" spans="1:19" ht="12.75">
      <c r="A241" s="12"/>
      <c r="B241" s="3" t="s">
        <v>30</v>
      </c>
      <c r="C241" s="62" t="s">
        <v>992</v>
      </c>
      <c r="D241" s="26" t="s">
        <v>711</v>
      </c>
      <c r="E241" s="27" t="s">
        <v>712</v>
      </c>
      <c r="F241" s="27" t="s">
        <v>17</v>
      </c>
      <c r="G241" s="26">
        <v>8455848141</v>
      </c>
      <c r="H241" s="27" t="s">
        <v>713</v>
      </c>
      <c r="I241" s="25">
        <v>7</v>
      </c>
      <c r="J241" s="25">
        <v>11</v>
      </c>
      <c r="K241" s="28">
        <v>6</v>
      </c>
      <c r="L241" s="25">
        <v>24</v>
      </c>
      <c r="M241" s="29">
        <v>84</v>
      </c>
      <c r="N241" s="29">
        <f t="shared" si="10"/>
        <v>8.4</v>
      </c>
      <c r="O241" s="29">
        <v>53</v>
      </c>
      <c r="P241" s="27">
        <f t="shared" si="12"/>
        <v>15.9</v>
      </c>
      <c r="Q241" s="27"/>
      <c r="R241" s="29">
        <f>L241+N241+P241</f>
        <v>48.3</v>
      </c>
      <c r="S241" s="36">
        <v>239</v>
      </c>
    </row>
    <row r="242" spans="1:19" ht="12.75">
      <c r="A242" s="12"/>
      <c r="B242" s="3" t="s">
        <v>30</v>
      </c>
      <c r="C242" s="62" t="s">
        <v>992</v>
      </c>
      <c r="D242" s="26" t="s">
        <v>714</v>
      </c>
      <c r="E242" s="27" t="s">
        <v>715</v>
      </c>
      <c r="F242" s="27" t="s">
        <v>37</v>
      </c>
      <c r="G242" s="26">
        <v>7077056886</v>
      </c>
      <c r="H242" s="27" t="s">
        <v>716</v>
      </c>
      <c r="I242" s="25">
        <v>11</v>
      </c>
      <c r="J242" s="25"/>
      <c r="K242" s="28">
        <v>10</v>
      </c>
      <c r="L242" s="25">
        <v>21</v>
      </c>
      <c r="M242" s="29">
        <v>84</v>
      </c>
      <c r="N242" s="29">
        <f t="shared" si="10"/>
        <v>8.4</v>
      </c>
      <c r="O242" s="29">
        <v>61.5</v>
      </c>
      <c r="P242" s="27">
        <f t="shared" si="12"/>
        <v>18.45</v>
      </c>
      <c r="Q242" s="27"/>
      <c r="R242" s="29">
        <f>L242+N242+P242</f>
        <v>47.849999999999994</v>
      </c>
      <c r="S242" s="36">
        <v>240</v>
      </c>
    </row>
    <row r="243" spans="1:19" ht="12.75">
      <c r="A243" s="12"/>
      <c r="B243" s="3" t="s">
        <v>19</v>
      </c>
      <c r="C243" s="62" t="s">
        <v>992</v>
      </c>
      <c r="D243" s="35">
        <v>20020016034</v>
      </c>
      <c r="E243" s="27" t="s">
        <v>717</v>
      </c>
      <c r="F243" s="27" t="s">
        <v>17</v>
      </c>
      <c r="G243" s="26">
        <v>8847861894</v>
      </c>
      <c r="H243" s="26" t="s">
        <v>718</v>
      </c>
      <c r="I243" s="25">
        <v>10</v>
      </c>
      <c r="J243" s="25">
        <v>12</v>
      </c>
      <c r="K243" s="28">
        <v>2</v>
      </c>
      <c r="L243" s="25">
        <v>24</v>
      </c>
      <c r="M243" s="38">
        <v>76</v>
      </c>
      <c r="N243" s="29">
        <f t="shared" si="10"/>
        <v>7.6</v>
      </c>
      <c r="O243" s="29">
        <v>54</v>
      </c>
      <c r="P243" s="27">
        <f t="shared" si="12"/>
        <v>16.2</v>
      </c>
      <c r="Q243" s="27">
        <v>64</v>
      </c>
      <c r="R243" s="29">
        <f>L243+N243+P243</f>
        <v>47.8</v>
      </c>
      <c r="S243" s="36">
        <v>241</v>
      </c>
    </row>
    <row r="244" spans="1:19" ht="12.75">
      <c r="A244" s="12"/>
      <c r="B244" s="3" t="s">
        <v>19</v>
      </c>
      <c r="C244" s="62" t="s">
        <v>992</v>
      </c>
      <c r="D244" s="26" t="s">
        <v>719</v>
      </c>
      <c r="E244" s="27" t="s">
        <v>720</v>
      </c>
      <c r="F244" s="27" t="s">
        <v>22</v>
      </c>
      <c r="G244" s="26">
        <v>7001256034</v>
      </c>
      <c r="H244" s="26" t="s">
        <v>721</v>
      </c>
      <c r="I244" s="25">
        <v>7</v>
      </c>
      <c r="J244" s="25">
        <v>7</v>
      </c>
      <c r="K244" s="28">
        <v>10</v>
      </c>
      <c r="L244" s="25">
        <v>24</v>
      </c>
      <c r="M244" s="29">
        <v>62</v>
      </c>
      <c r="N244" s="29">
        <f t="shared" si="10"/>
        <v>6.2</v>
      </c>
      <c r="O244" s="29">
        <v>58</v>
      </c>
      <c r="P244" s="27">
        <f t="shared" si="12"/>
        <v>17.399999999999999</v>
      </c>
      <c r="Q244" s="27"/>
      <c r="R244" s="29">
        <f>L244+N244+P244</f>
        <v>47.599999999999994</v>
      </c>
      <c r="S244" s="36">
        <v>242</v>
      </c>
    </row>
    <row r="245" spans="1:19" ht="12.75">
      <c r="A245" s="12"/>
      <c r="B245" s="5" t="s">
        <v>19</v>
      </c>
      <c r="C245" s="62" t="s">
        <v>992</v>
      </c>
      <c r="D245" s="26">
        <v>20020005791</v>
      </c>
      <c r="E245" s="26" t="s">
        <v>722</v>
      </c>
      <c r="F245" s="26" t="s">
        <v>365</v>
      </c>
      <c r="G245" s="26">
        <v>9337387313</v>
      </c>
      <c r="H245" s="39" t="s">
        <v>723</v>
      </c>
      <c r="I245" s="29">
        <v>0</v>
      </c>
      <c r="J245" s="29">
        <v>11</v>
      </c>
      <c r="K245" s="28">
        <v>12</v>
      </c>
      <c r="L245" s="29">
        <v>23</v>
      </c>
      <c r="M245" s="29">
        <v>54</v>
      </c>
      <c r="N245" s="29">
        <f t="shared" si="10"/>
        <v>5.4</v>
      </c>
      <c r="O245" s="29">
        <v>63</v>
      </c>
      <c r="P245" s="27">
        <f t="shared" si="12"/>
        <v>18.899999999999999</v>
      </c>
      <c r="Q245" s="39">
        <v>72.959999999999994</v>
      </c>
      <c r="R245" s="29">
        <f>L245+N245+P245</f>
        <v>47.3</v>
      </c>
      <c r="S245" s="36">
        <v>243</v>
      </c>
    </row>
    <row r="246" spans="1:19" ht="12.75">
      <c r="A246" s="12"/>
      <c r="B246" s="3" t="s">
        <v>30</v>
      </c>
      <c r="C246" s="62" t="s">
        <v>992</v>
      </c>
      <c r="D246" s="26" t="s">
        <v>724</v>
      </c>
      <c r="E246" s="27" t="s">
        <v>725</v>
      </c>
      <c r="F246" s="27" t="s">
        <v>17</v>
      </c>
      <c r="G246" s="26">
        <v>7735337054</v>
      </c>
      <c r="H246" s="27" t="s">
        <v>726</v>
      </c>
      <c r="I246" s="25">
        <v>10</v>
      </c>
      <c r="J246" s="25">
        <v>8</v>
      </c>
      <c r="K246" s="28">
        <v>4</v>
      </c>
      <c r="L246" s="25">
        <v>22</v>
      </c>
      <c r="M246" s="29">
        <v>85.5</v>
      </c>
      <c r="N246" s="29">
        <f t="shared" si="10"/>
        <v>8.5500000000000007</v>
      </c>
      <c r="O246" s="29">
        <v>55.5</v>
      </c>
      <c r="P246" s="27">
        <f t="shared" si="12"/>
        <v>16.649999999999999</v>
      </c>
      <c r="Q246" s="27"/>
      <c r="R246" s="29">
        <f>L246+N246+P246</f>
        <v>47.2</v>
      </c>
      <c r="S246" s="36">
        <v>244</v>
      </c>
    </row>
    <row r="247" spans="1:19" ht="12.75">
      <c r="A247" s="12"/>
      <c r="B247" s="4" t="s">
        <v>14</v>
      </c>
      <c r="C247" s="62" t="s">
        <v>992</v>
      </c>
      <c r="D247" s="26" t="s">
        <v>727</v>
      </c>
      <c r="E247" s="27" t="s">
        <v>728</v>
      </c>
      <c r="F247" s="27" t="s">
        <v>17</v>
      </c>
      <c r="G247" s="26">
        <v>9556531476</v>
      </c>
      <c r="H247" s="25" t="s">
        <v>729</v>
      </c>
      <c r="I247" s="25">
        <v>8</v>
      </c>
      <c r="J247" s="25">
        <v>12</v>
      </c>
      <c r="K247" s="28">
        <v>0</v>
      </c>
      <c r="L247" s="25">
        <v>20</v>
      </c>
      <c r="M247" s="29">
        <v>82.33</v>
      </c>
      <c r="N247" s="29">
        <f t="shared" si="10"/>
        <v>8.2329999999999988</v>
      </c>
      <c r="O247" s="29">
        <v>63</v>
      </c>
      <c r="P247" s="27">
        <f t="shared" si="12"/>
        <v>18.899999999999999</v>
      </c>
      <c r="Q247" s="27"/>
      <c r="R247" s="29">
        <f>L247+N247+P247</f>
        <v>47.132999999999996</v>
      </c>
      <c r="S247" s="36">
        <v>245</v>
      </c>
    </row>
    <row r="248" spans="1:19" ht="12.75">
      <c r="A248" s="12"/>
      <c r="B248" s="4" t="s">
        <v>14</v>
      </c>
      <c r="C248" s="62" t="s">
        <v>992</v>
      </c>
      <c r="D248" s="26">
        <v>1901289097</v>
      </c>
      <c r="E248" s="27" t="s">
        <v>730</v>
      </c>
      <c r="F248" s="27" t="s">
        <v>17</v>
      </c>
      <c r="G248" s="26">
        <v>9668658994</v>
      </c>
      <c r="H248" s="33" t="s">
        <v>731</v>
      </c>
      <c r="I248" s="25">
        <v>9</v>
      </c>
      <c r="J248" s="25">
        <v>15</v>
      </c>
      <c r="K248" s="28">
        <v>4</v>
      </c>
      <c r="L248" s="25">
        <v>28</v>
      </c>
      <c r="M248" s="29">
        <v>9.1999999999999993</v>
      </c>
      <c r="N248" s="29">
        <f t="shared" si="10"/>
        <v>0.92</v>
      </c>
      <c r="O248" s="29">
        <v>60</v>
      </c>
      <c r="P248" s="27">
        <f t="shared" si="12"/>
        <v>18</v>
      </c>
      <c r="Q248" s="27"/>
      <c r="R248" s="29">
        <f>L248+N248+P248</f>
        <v>46.92</v>
      </c>
      <c r="S248" s="36">
        <v>246</v>
      </c>
    </row>
    <row r="249" spans="1:19" ht="12.75">
      <c r="A249" s="12"/>
      <c r="B249" s="3" t="s">
        <v>19</v>
      </c>
      <c r="C249" s="62" t="s">
        <v>992</v>
      </c>
      <c r="D249" s="26" t="s">
        <v>732</v>
      </c>
      <c r="E249" s="27" t="s">
        <v>733</v>
      </c>
      <c r="F249" s="27" t="s">
        <v>22</v>
      </c>
      <c r="G249" s="26">
        <v>8847880679</v>
      </c>
      <c r="H249" s="26" t="s">
        <v>734</v>
      </c>
      <c r="I249" s="25">
        <v>6</v>
      </c>
      <c r="J249" s="25">
        <v>8</v>
      </c>
      <c r="K249" s="28">
        <v>8</v>
      </c>
      <c r="L249" s="25">
        <v>22</v>
      </c>
      <c r="M249" s="29">
        <v>87.18</v>
      </c>
      <c r="N249" s="29">
        <f t="shared" si="10"/>
        <v>8.718</v>
      </c>
      <c r="O249" s="29">
        <v>54</v>
      </c>
      <c r="P249" s="27">
        <f t="shared" si="12"/>
        <v>16.2</v>
      </c>
      <c r="Q249" s="27"/>
      <c r="R249" s="29">
        <f>L249+N249+P249</f>
        <v>46.917999999999999</v>
      </c>
      <c r="S249" s="36">
        <v>247</v>
      </c>
    </row>
    <row r="250" spans="1:19" ht="11.25" customHeight="1">
      <c r="A250" s="12"/>
      <c r="B250" s="3" t="s">
        <v>30</v>
      </c>
      <c r="C250" s="62" t="s">
        <v>992</v>
      </c>
      <c r="D250" s="26" t="s">
        <v>735</v>
      </c>
      <c r="E250" s="27" t="s">
        <v>736</v>
      </c>
      <c r="F250" s="27" t="s">
        <v>17</v>
      </c>
      <c r="G250" s="26">
        <v>7437920592</v>
      </c>
      <c r="H250" s="27" t="s">
        <v>737</v>
      </c>
      <c r="I250" s="25">
        <v>14</v>
      </c>
      <c r="J250" s="25"/>
      <c r="K250" s="40" t="s">
        <v>738</v>
      </c>
      <c r="L250" s="25">
        <v>14</v>
      </c>
      <c r="M250" s="29">
        <v>95</v>
      </c>
      <c r="N250" s="29">
        <f t="shared" si="10"/>
        <v>9.5</v>
      </c>
      <c r="O250" s="29">
        <v>77.8</v>
      </c>
      <c r="P250" s="27">
        <f t="shared" si="12"/>
        <v>23.34</v>
      </c>
      <c r="Q250" s="27"/>
      <c r="R250" s="29">
        <f>L250+N250+P250</f>
        <v>46.84</v>
      </c>
      <c r="S250" s="36">
        <v>248</v>
      </c>
    </row>
    <row r="251" spans="1:19" ht="12.75">
      <c r="A251" s="12"/>
      <c r="B251" s="3" t="s">
        <v>19</v>
      </c>
      <c r="C251" s="62" t="s">
        <v>992</v>
      </c>
      <c r="D251" s="35">
        <v>20020007668</v>
      </c>
      <c r="E251" s="27" t="s">
        <v>739</v>
      </c>
      <c r="F251" s="27" t="s">
        <v>17</v>
      </c>
      <c r="G251" s="26">
        <v>6370751486</v>
      </c>
      <c r="H251" s="26" t="s">
        <v>740</v>
      </c>
      <c r="I251" s="25">
        <v>11</v>
      </c>
      <c r="J251" s="25">
        <v>12</v>
      </c>
      <c r="K251" s="28">
        <v>6</v>
      </c>
      <c r="L251" s="25">
        <v>29</v>
      </c>
      <c r="M251" s="29">
        <v>52</v>
      </c>
      <c r="N251" s="29">
        <f t="shared" si="10"/>
        <v>5.2</v>
      </c>
      <c r="O251" s="29">
        <v>42</v>
      </c>
      <c r="P251" s="27">
        <f t="shared" si="12"/>
        <v>12.6</v>
      </c>
      <c r="Q251" s="27" t="s">
        <v>741</v>
      </c>
      <c r="R251" s="29">
        <f>L251+N251+P251</f>
        <v>46.800000000000004</v>
      </c>
      <c r="S251" s="36">
        <v>249</v>
      </c>
    </row>
    <row r="252" spans="1:19" ht="12.75">
      <c r="A252" s="12"/>
      <c r="B252" s="3" t="s">
        <v>14</v>
      </c>
      <c r="C252" s="62" t="s">
        <v>992</v>
      </c>
      <c r="D252" s="26">
        <v>190128163</v>
      </c>
      <c r="E252" s="27" t="s">
        <v>742</v>
      </c>
      <c r="F252" s="26" t="s">
        <v>17</v>
      </c>
      <c r="G252" s="26">
        <v>7683970402</v>
      </c>
      <c r="H252" s="25" t="s">
        <v>743</v>
      </c>
      <c r="I252" s="25">
        <v>7</v>
      </c>
      <c r="J252" s="25">
        <v>6</v>
      </c>
      <c r="K252" s="28">
        <v>8</v>
      </c>
      <c r="L252" s="25">
        <v>21</v>
      </c>
      <c r="M252" s="29">
        <v>85</v>
      </c>
      <c r="N252" s="29">
        <f t="shared" si="10"/>
        <v>8.5</v>
      </c>
      <c r="O252" s="29">
        <v>57</v>
      </c>
      <c r="P252" s="27">
        <f t="shared" si="12"/>
        <v>17.100000000000001</v>
      </c>
      <c r="Q252" s="27"/>
      <c r="R252" s="29">
        <f>L252+N252+P252</f>
        <v>46.6</v>
      </c>
      <c r="S252" s="36">
        <v>250</v>
      </c>
    </row>
    <row r="253" spans="1:19" ht="12.75">
      <c r="A253" s="12"/>
      <c r="B253" s="3" t="s">
        <v>14</v>
      </c>
      <c r="C253" s="62" t="s">
        <v>992</v>
      </c>
      <c r="D253" s="26">
        <v>1901289126</v>
      </c>
      <c r="E253" s="26" t="s">
        <v>744</v>
      </c>
      <c r="F253" s="26" t="s">
        <v>17</v>
      </c>
      <c r="G253" s="26">
        <v>6371755717</v>
      </c>
      <c r="H253" s="25" t="s">
        <v>745</v>
      </c>
      <c r="I253" s="25">
        <v>6</v>
      </c>
      <c r="J253" s="25">
        <v>11</v>
      </c>
      <c r="K253" s="28">
        <v>10</v>
      </c>
      <c r="L253" s="25">
        <v>27</v>
      </c>
      <c r="M253" s="29">
        <v>51</v>
      </c>
      <c r="N253" s="29">
        <f t="shared" si="10"/>
        <v>5.0999999999999996</v>
      </c>
      <c r="O253" s="29">
        <v>45</v>
      </c>
      <c r="P253" s="27">
        <f t="shared" si="12"/>
        <v>13.5</v>
      </c>
      <c r="Q253" s="27"/>
      <c r="R253" s="29">
        <f>L253+N253+P253</f>
        <v>45.6</v>
      </c>
      <c r="S253" s="36">
        <v>251</v>
      </c>
    </row>
    <row r="254" spans="1:19" ht="12.75">
      <c r="A254" s="12"/>
      <c r="B254" s="3" t="s">
        <v>30</v>
      </c>
      <c r="C254" s="62" t="s">
        <v>992</v>
      </c>
      <c r="D254" s="26" t="s">
        <v>746</v>
      </c>
      <c r="E254" s="27" t="s">
        <v>747</v>
      </c>
      <c r="F254" s="27" t="s">
        <v>33</v>
      </c>
      <c r="G254" s="26">
        <v>9348660442</v>
      </c>
      <c r="H254" s="27" t="s">
        <v>748</v>
      </c>
      <c r="I254" s="25">
        <v>0</v>
      </c>
      <c r="J254" s="25">
        <v>3</v>
      </c>
      <c r="K254" s="28">
        <v>10</v>
      </c>
      <c r="L254" s="25">
        <v>13</v>
      </c>
      <c r="M254" s="29">
        <v>78.16</v>
      </c>
      <c r="N254" s="29">
        <f t="shared" si="10"/>
        <v>7.8159999999999989</v>
      </c>
      <c r="O254" s="29">
        <v>82.5</v>
      </c>
      <c r="P254" s="27">
        <f t="shared" si="12"/>
        <v>24.75</v>
      </c>
      <c r="Q254" s="27"/>
      <c r="R254" s="29">
        <f>L254+N254+P254</f>
        <v>45.566000000000003</v>
      </c>
      <c r="S254" s="36">
        <v>252</v>
      </c>
    </row>
    <row r="255" spans="1:19" ht="12.75">
      <c r="A255" s="12"/>
      <c r="B255" s="4" t="s">
        <v>30</v>
      </c>
      <c r="C255" s="62" t="s">
        <v>992</v>
      </c>
      <c r="D255" s="26" t="s">
        <v>749</v>
      </c>
      <c r="E255" s="27" t="s">
        <v>750</v>
      </c>
      <c r="F255" s="27" t="s">
        <v>17</v>
      </c>
      <c r="G255" s="26">
        <v>8847816756</v>
      </c>
      <c r="H255" s="27" t="s">
        <v>751</v>
      </c>
      <c r="I255" s="25"/>
      <c r="J255" s="25">
        <v>12</v>
      </c>
      <c r="K255" s="28">
        <v>6</v>
      </c>
      <c r="L255" s="25">
        <v>18</v>
      </c>
      <c r="M255" s="29">
        <v>82.34</v>
      </c>
      <c r="N255" s="29">
        <f t="shared" si="10"/>
        <v>8.2340000000000018</v>
      </c>
      <c r="O255" s="29">
        <v>63.83</v>
      </c>
      <c r="P255" s="27">
        <f t="shared" si="12"/>
        <v>19.148999999999997</v>
      </c>
      <c r="Q255" s="27"/>
      <c r="R255" s="29">
        <f>L255+N255+P255</f>
        <v>45.382999999999996</v>
      </c>
      <c r="S255" s="36">
        <v>253</v>
      </c>
    </row>
    <row r="256" spans="1:19" ht="12.75">
      <c r="A256" s="12"/>
      <c r="B256" s="3" t="s">
        <v>30</v>
      </c>
      <c r="C256" s="62" t="s">
        <v>992</v>
      </c>
      <c r="D256" s="26" t="s">
        <v>752</v>
      </c>
      <c r="E256" s="27" t="s">
        <v>753</v>
      </c>
      <c r="F256" s="27" t="s">
        <v>37</v>
      </c>
      <c r="G256" s="26">
        <v>8114754891</v>
      </c>
      <c r="H256" s="27" t="s">
        <v>754</v>
      </c>
      <c r="I256" s="25">
        <v>10</v>
      </c>
      <c r="J256" s="25"/>
      <c r="K256" s="28">
        <v>10</v>
      </c>
      <c r="L256" s="25">
        <v>20</v>
      </c>
      <c r="M256" s="29">
        <v>67</v>
      </c>
      <c r="N256" s="29">
        <f t="shared" si="10"/>
        <v>6.7</v>
      </c>
      <c r="O256" s="29">
        <v>62</v>
      </c>
      <c r="P256" s="27">
        <f t="shared" si="12"/>
        <v>18.600000000000001</v>
      </c>
      <c r="Q256" s="27"/>
      <c r="R256" s="29">
        <f>L256+N256+P256</f>
        <v>45.3</v>
      </c>
      <c r="S256" s="36">
        <v>254</v>
      </c>
    </row>
    <row r="257" spans="1:19" ht="12.75">
      <c r="A257" s="12"/>
      <c r="B257" s="5" t="s">
        <v>19</v>
      </c>
      <c r="C257" s="62" t="s">
        <v>992</v>
      </c>
      <c r="D257" s="26">
        <v>1901289273</v>
      </c>
      <c r="E257" s="26" t="s">
        <v>755</v>
      </c>
      <c r="F257" s="26" t="s">
        <v>365</v>
      </c>
      <c r="G257" s="26">
        <v>9337864670</v>
      </c>
      <c r="H257" s="39" t="s">
        <v>756</v>
      </c>
      <c r="I257" s="39"/>
      <c r="J257" s="29">
        <v>9</v>
      </c>
      <c r="K257" s="28">
        <v>10</v>
      </c>
      <c r="L257" s="29">
        <v>19</v>
      </c>
      <c r="M257" s="29">
        <v>82.33</v>
      </c>
      <c r="N257" s="29">
        <f t="shared" si="10"/>
        <v>8.2329999999999988</v>
      </c>
      <c r="O257" s="29">
        <v>60</v>
      </c>
      <c r="P257" s="27">
        <f t="shared" si="12"/>
        <v>18</v>
      </c>
      <c r="Q257" s="27"/>
      <c r="R257" s="29">
        <f>L257+N257+P257</f>
        <v>45.232999999999997</v>
      </c>
      <c r="S257" s="36">
        <v>255</v>
      </c>
    </row>
    <row r="258" spans="1:19" ht="12.75">
      <c r="A258" s="12"/>
      <c r="B258" s="20" t="s">
        <v>30</v>
      </c>
      <c r="C258" s="63" t="s">
        <v>992</v>
      </c>
      <c r="D258" s="42" t="s">
        <v>757</v>
      </c>
      <c r="E258" s="43" t="s">
        <v>758</v>
      </c>
      <c r="F258" s="43" t="s">
        <v>17</v>
      </c>
      <c r="G258" s="42">
        <v>9348472077</v>
      </c>
      <c r="H258" s="43" t="s">
        <v>759</v>
      </c>
      <c r="I258" s="41">
        <v>4</v>
      </c>
      <c r="J258" s="41">
        <v>7</v>
      </c>
      <c r="K258" s="44">
        <v>10</v>
      </c>
      <c r="L258" s="41">
        <v>21</v>
      </c>
      <c r="M258" s="45">
        <v>79.16</v>
      </c>
      <c r="N258" s="45">
        <f t="shared" si="10"/>
        <v>7.9159999999999995</v>
      </c>
      <c r="O258" s="45">
        <v>54.33</v>
      </c>
      <c r="P258" s="43">
        <f t="shared" si="12"/>
        <v>16.298999999999999</v>
      </c>
      <c r="Q258" s="43"/>
      <c r="R258" s="45">
        <f>L258+N258+P258</f>
        <v>45.215000000000003</v>
      </c>
      <c r="S258" s="46">
        <v>256</v>
      </c>
    </row>
    <row r="259" spans="1:19" ht="12.75">
      <c r="A259" s="12"/>
      <c r="B259" s="6" t="s">
        <v>14</v>
      </c>
      <c r="C259" s="64" t="s">
        <v>993</v>
      </c>
      <c r="D259" s="26" t="s">
        <v>760</v>
      </c>
      <c r="E259" s="27" t="s">
        <v>761</v>
      </c>
      <c r="F259" s="27" t="s">
        <v>17</v>
      </c>
      <c r="G259" s="26">
        <v>9938310936</v>
      </c>
      <c r="H259" s="25" t="s">
        <v>762</v>
      </c>
      <c r="I259" s="25"/>
      <c r="J259" s="25">
        <v>10</v>
      </c>
      <c r="K259" s="28">
        <v>10</v>
      </c>
      <c r="L259" s="25">
        <v>20</v>
      </c>
      <c r="M259" s="29">
        <v>81</v>
      </c>
      <c r="N259" s="29">
        <f t="shared" ref="N259:N322" si="13">M259*10/100</f>
        <v>8.1</v>
      </c>
      <c r="O259" s="29">
        <v>57</v>
      </c>
      <c r="P259" s="27">
        <f t="shared" si="12"/>
        <v>17.100000000000001</v>
      </c>
      <c r="Q259" s="27"/>
      <c r="R259" s="29">
        <f>L259+N259+P259</f>
        <v>45.2</v>
      </c>
      <c r="S259" s="36">
        <v>257</v>
      </c>
    </row>
    <row r="260" spans="1:19" ht="12.75">
      <c r="A260" s="12"/>
      <c r="B260" s="6" t="s">
        <v>19</v>
      </c>
      <c r="C260" s="64" t="s">
        <v>993</v>
      </c>
      <c r="D260" s="26">
        <v>1901289289</v>
      </c>
      <c r="E260" s="27" t="s">
        <v>763</v>
      </c>
      <c r="F260" s="26" t="s">
        <v>22</v>
      </c>
      <c r="G260" s="26">
        <v>7008256115</v>
      </c>
      <c r="H260" s="25" t="s">
        <v>764</v>
      </c>
      <c r="I260" s="25">
        <v>6</v>
      </c>
      <c r="J260" s="25">
        <v>14</v>
      </c>
      <c r="K260" s="28">
        <v>0</v>
      </c>
      <c r="L260" s="25">
        <v>20</v>
      </c>
      <c r="M260" s="29">
        <v>77</v>
      </c>
      <c r="N260" s="29">
        <f t="shared" si="13"/>
        <v>7.7</v>
      </c>
      <c r="O260" s="29">
        <v>55</v>
      </c>
      <c r="P260" s="27">
        <f t="shared" si="12"/>
        <v>16.5</v>
      </c>
      <c r="Q260" s="27"/>
      <c r="R260" s="29">
        <f>L260+N260+P260</f>
        <v>44.2</v>
      </c>
      <c r="S260" s="36">
        <v>258</v>
      </c>
    </row>
    <row r="261" spans="1:19" ht="12.75">
      <c r="A261" s="12"/>
      <c r="B261" s="6" t="s">
        <v>30</v>
      </c>
      <c r="C261" s="64" t="s">
        <v>993</v>
      </c>
      <c r="D261" s="26" t="s">
        <v>765</v>
      </c>
      <c r="E261" s="27" t="s">
        <v>766</v>
      </c>
      <c r="F261" s="27" t="s">
        <v>37</v>
      </c>
      <c r="G261" s="26">
        <v>6372832149</v>
      </c>
      <c r="H261" s="27" t="s">
        <v>767</v>
      </c>
      <c r="I261" s="25">
        <v>5</v>
      </c>
      <c r="J261" s="25">
        <v>10</v>
      </c>
      <c r="K261" s="28">
        <v>6</v>
      </c>
      <c r="L261" s="25">
        <v>21</v>
      </c>
      <c r="M261" s="29">
        <v>81.5</v>
      </c>
      <c r="N261" s="29">
        <f t="shared" si="13"/>
        <v>8.15</v>
      </c>
      <c r="O261" s="29">
        <v>50</v>
      </c>
      <c r="P261" s="27">
        <f t="shared" si="12"/>
        <v>15</v>
      </c>
      <c r="Q261" s="27"/>
      <c r="R261" s="29">
        <f>L261+N261+P261</f>
        <v>44.15</v>
      </c>
      <c r="S261" s="36">
        <v>259</v>
      </c>
    </row>
    <row r="262" spans="1:19" ht="12.75">
      <c r="A262" s="12"/>
      <c r="B262" s="6" t="s">
        <v>30</v>
      </c>
      <c r="C262" s="64" t="s">
        <v>993</v>
      </c>
      <c r="D262" s="26" t="s">
        <v>768</v>
      </c>
      <c r="E262" s="27" t="s">
        <v>769</v>
      </c>
      <c r="F262" s="27" t="s">
        <v>37</v>
      </c>
      <c r="G262" s="26">
        <v>9337390933</v>
      </c>
      <c r="H262" s="27" t="s">
        <v>770</v>
      </c>
      <c r="I262" s="25">
        <v>11</v>
      </c>
      <c r="J262" s="25"/>
      <c r="K262" s="28">
        <v>8</v>
      </c>
      <c r="L262" s="25">
        <v>19</v>
      </c>
      <c r="M262" s="29">
        <v>87</v>
      </c>
      <c r="N262" s="29">
        <f t="shared" si="13"/>
        <v>8.6999999999999993</v>
      </c>
      <c r="O262" s="29">
        <v>54</v>
      </c>
      <c r="P262" s="27">
        <f t="shared" si="12"/>
        <v>16.2</v>
      </c>
      <c r="Q262" s="27"/>
      <c r="R262" s="29">
        <f>L262+N262+P262</f>
        <v>43.9</v>
      </c>
      <c r="S262" s="36">
        <v>260</v>
      </c>
    </row>
    <row r="263" spans="1:19" ht="12.75">
      <c r="A263" s="12"/>
      <c r="B263" s="7" t="s">
        <v>19</v>
      </c>
      <c r="C263" s="64" t="s">
        <v>993</v>
      </c>
      <c r="D263" s="26">
        <v>20020012094</v>
      </c>
      <c r="E263" s="26" t="s">
        <v>771</v>
      </c>
      <c r="F263" s="26" t="s">
        <v>489</v>
      </c>
      <c r="G263" s="26">
        <v>7717798164</v>
      </c>
      <c r="H263" s="26" t="s">
        <v>772</v>
      </c>
      <c r="I263" s="39"/>
      <c r="J263" s="29">
        <v>8</v>
      </c>
      <c r="K263" s="28">
        <v>10</v>
      </c>
      <c r="L263" s="29">
        <v>18</v>
      </c>
      <c r="M263" s="29">
        <v>52</v>
      </c>
      <c r="N263" s="29">
        <f t="shared" si="13"/>
        <v>5.2</v>
      </c>
      <c r="O263" s="29">
        <v>69</v>
      </c>
      <c r="P263" s="27">
        <f t="shared" si="12"/>
        <v>20.7</v>
      </c>
      <c r="Q263" s="39">
        <v>79</v>
      </c>
      <c r="R263" s="29">
        <f>L263+N263+P263</f>
        <v>43.9</v>
      </c>
      <c r="S263" s="36">
        <v>261</v>
      </c>
    </row>
    <row r="264" spans="1:19" ht="12.75">
      <c r="A264" s="12"/>
      <c r="B264" s="6" t="s">
        <v>14</v>
      </c>
      <c r="C264" s="64" t="s">
        <v>993</v>
      </c>
      <c r="D264" s="26" t="s">
        <v>773</v>
      </c>
      <c r="E264" s="27" t="s">
        <v>774</v>
      </c>
      <c r="F264" s="27" t="s">
        <v>17</v>
      </c>
      <c r="G264" s="31">
        <v>6372489428</v>
      </c>
      <c r="H264" s="25" t="s">
        <v>775</v>
      </c>
      <c r="I264" s="25">
        <v>11</v>
      </c>
      <c r="J264" s="25"/>
      <c r="K264" s="28">
        <v>10</v>
      </c>
      <c r="L264" s="25">
        <v>21</v>
      </c>
      <c r="M264" s="29">
        <v>72.5</v>
      </c>
      <c r="N264" s="29">
        <f t="shared" si="13"/>
        <v>7.25</v>
      </c>
      <c r="O264" s="29">
        <v>51.66</v>
      </c>
      <c r="P264" s="27">
        <f t="shared" si="12"/>
        <v>15.497999999999999</v>
      </c>
      <c r="Q264" s="27"/>
      <c r="R264" s="29">
        <f>L264+N264+P264</f>
        <v>43.747999999999998</v>
      </c>
      <c r="S264" s="36">
        <v>262</v>
      </c>
    </row>
    <row r="265" spans="1:19" ht="12.75">
      <c r="A265" s="12"/>
      <c r="B265" s="6" t="s">
        <v>19</v>
      </c>
      <c r="C265" s="64" t="s">
        <v>993</v>
      </c>
      <c r="D265" s="35">
        <v>20020008271</v>
      </c>
      <c r="E265" s="27" t="s">
        <v>776</v>
      </c>
      <c r="F265" s="27" t="s">
        <v>22</v>
      </c>
      <c r="G265" s="26">
        <v>8917585546</v>
      </c>
      <c r="H265" s="26" t="s">
        <v>777</v>
      </c>
      <c r="I265" s="25"/>
      <c r="J265" s="25">
        <v>12</v>
      </c>
      <c r="K265" s="28">
        <v>8</v>
      </c>
      <c r="L265" s="25">
        <v>20</v>
      </c>
      <c r="M265" s="29">
        <v>63.13</v>
      </c>
      <c r="N265" s="29">
        <f t="shared" si="13"/>
        <v>6.3130000000000006</v>
      </c>
      <c r="O265" s="29">
        <v>57</v>
      </c>
      <c r="P265" s="27">
        <f t="shared" si="12"/>
        <v>17.100000000000001</v>
      </c>
      <c r="Q265" s="30" t="s">
        <v>778</v>
      </c>
      <c r="R265" s="29">
        <f>L265+N265+P265</f>
        <v>43.413000000000004</v>
      </c>
      <c r="S265" s="36">
        <v>263</v>
      </c>
    </row>
    <row r="266" spans="1:19" ht="12.75">
      <c r="A266" s="12"/>
      <c r="B266" s="6" t="s">
        <v>30</v>
      </c>
      <c r="C266" s="64" t="s">
        <v>993</v>
      </c>
      <c r="D266" s="26">
        <v>1901289345</v>
      </c>
      <c r="E266" s="27" t="s">
        <v>779</v>
      </c>
      <c r="F266" s="27" t="s">
        <v>33</v>
      </c>
      <c r="G266" s="26">
        <v>7978431301</v>
      </c>
      <c r="H266" s="27" t="s">
        <v>780</v>
      </c>
      <c r="I266" s="25">
        <v>9</v>
      </c>
      <c r="J266" s="25">
        <v>12</v>
      </c>
      <c r="K266" s="28" t="s">
        <v>781</v>
      </c>
      <c r="L266" s="25">
        <v>21</v>
      </c>
      <c r="M266" s="29">
        <v>68.02</v>
      </c>
      <c r="N266" s="29">
        <f t="shared" si="13"/>
        <v>6.8019999999999996</v>
      </c>
      <c r="O266" s="29">
        <v>51.4</v>
      </c>
      <c r="P266" s="27">
        <f t="shared" si="12"/>
        <v>15.42</v>
      </c>
      <c r="Q266" s="27"/>
      <c r="R266" s="29">
        <f>L266+N266+P266</f>
        <v>43.222000000000001</v>
      </c>
      <c r="S266" s="36">
        <v>264</v>
      </c>
    </row>
    <row r="267" spans="1:19" ht="12.75">
      <c r="A267" s="12"/>
      <c r="B267" s="6" t="s">
        <v>19</v>
      </c>
      <c r="C267" s="64" t="s">
        <v>993</v>
      </c>
      <c r="D267" s="35">
        <v>20020009829</v>
      </c>
      <c r="E267" s="27" t="s">
        <v>782</v>
      </c>
      <c r="F267" s="27" t="s">
        <v>33</v>
      </c>
      <c r="G267" s="26">
        <v>8249534492</v>
      </c>
      <c r="H267" s="25" t="s">
        <v>783</v>
      </c>
      <c r="I267" s="25"/>
      <c r="J267" s="25">
        <v>8</v>
      </c>
      <c r="K267" s="28">
        <v>8</v>
      </c>
      <c r="L267" s="25">
        <v>16</v>
      </c>
      <c r="M267" s="29">
        <v>74.099999999999994</v>
      </c>
      <c r="N267" s="29">
        <f t="shared" si="13"/>
        <v>7.41</v>
      </c>
      <c r="O267" s="29">
        <v>66</v>
      </c>
      <c r="P267" s="27">
        <f t="shared" ref="P267:P298" si="14">O267*30/100</f>
        <v>19.8</v>
      </c>
      <c r="Q267" s="27">
        <v>76.2</v>
      </c>
      <c r="R267" s="29">
        <f>L267+N267+P267</f>
        <v>43.21</v>
      </c>
      <c r="S267" s="36">
        <v>265</v>
      </c>
    </row>
    <row r="268" spans="1:19" ht="12.75">
      <c r="A268" s="12"/>
      <c r="B268" s="8" t="s">
        <v>30</v>
      </c>
      <c r="C268" s="64" t="s">
        <v>993</v>
      </c>
      <c r="D268" s="26">
        <v>1901289379</v>
      </c>
      <c r="E268" s="27" t="s">
        <v>784</v>
      </c>
      <c r="F268" s="32" t="s">
        <v>33</v>
      </c>
      <c r="G268" s="26">
        <v>8327772507</v>
      </c>
      <c r="H268" s="27" t="s">
        <v>785</v>
      </c>
      <c r="I268" s="25">
        <v>10</v>
      </c>
      <c r="J268" s="25"/>
      <c r="K268" s="28">
        <v>10</v>
      </c>
      <c r="L268" s="25">
        <v>20</v>
      </c>
      <c r="M268" s="29">
        <v>72.5</v>
      </c>
      <c r="N268" s="29">
        <f t="shared" si="13"/>
        <v>7.25</v>
      </c>
      <c r="O268" s="29">
        <v>53.16</v>
      </c>
      <c r="P268" s="27">
        <f t="shared" si="14"/>
        <v>15.948</v>
      </c>
      <c r="Q268" s="27"/>
      <c r="R268" s="29">
        <f>L268+N268+P268</f>
        <v>43.198</v>
      </c>
      <c r="S268" s="36">
        <v>266</v>
      </c>
    </row>
    <row r="269" spans="1:19" ht="12.75">
      <c r="A269" s="12"/>
      <c r="B269" s="6" t="s">
        <v>19</v>
      </c>
      <c r="C269" s="64" t="s">
        <v>993</v>
      </c>
      <c r="D269" s="35">
        <v>20020007510</v>
      </c>
      <c r="E269" s="27" t="s">
        <v>786</v>
      </c>
      <c r="F269" s="27" t="s">
        <v>17</v>
      </c>
      <c r="G269" s="26">
        <v>7894540311</v>
      </c>
      <c r="H269" s="26" t="s">
        <v>787</v>
      </c>
      <c r="I269" s="25"/>
      <c r="J269" s="25">
        <v>7</v>
      </c>
      <c r="K269" s="28">
        <v>12</v>
      </c>
      <c r="L269" s="25">
        <v>19</v>
      </c>
      <c r="M269" s="29">
        <v>77</v>
      </c>
      <c r="N269" s="29">
        <f t="shared" si="13"/>
        <v>7.7</v>
      </c>
      <c r="O269" s="29">
        <v>52</v>
      </c>
      <c r="P269" s="27">
        <f t="shared" si="14"/>
        <v>15.6</v>
      </c>
      <c r="Q269" s="27" t="s">
        <v>788</v>
      </c>
      <c r="R269" s="29">
        <f>L269+N269+P269</f>
        <v>42.3</v>
      </c>
      <c r="S269" s="36">
        <v>267</v>
      </c>
    </row>
    <row r="270" spans="1:19" ht="12.75">
      <c r="A270" s="12"/>
      <c r="B270" s="6" t="s">
        <v>30</v>
      </c>
      <c r="C270" s="64" t="s">
        <v>993</v>
      </c>
      <c r="D270" s="26" t="s">
        <v>789</v>
      </c>
      <c r="E270" s="27" t="s">
        <v>790</v>
      </c>
      <c r="F270" s="27" t="s">
        <v>37</v>
      </c>
      <c r="G270" s="26">
        <v>7001232527</v>
      </c>
      <c r="H270" s="27" t="s">
        <v>791</v>
      </c>
      <c r="I270" s="25">
        <v>8</v>
      </c>
      <c r="J270" s="25"/>
      <c r="K270" s="28">
        <v>8</v>
      </c>
      <c r="L270" s="25">
        <v>16</v>
      </c>
      <c r="M270" s="29">
        <v>83.6</v>
      </c>
      <c r="N270" s="29">
        <f t="shared" si="13"/>
        <v>8.36</v>
      </c>
      <c r="O270" s="29">
        <v>59.6</v>
      </c>
      <c r="P270" s="27">
        <f t="shared" si="14"/>
        <v>17.88</v>
      </c>
      <c r="Q270" s="27"/>
      <c r="R270" s="29">
        <f>L270+N270+P270</f>
        <v>42.239999999999995</v>
      </c>
      <c r="S270" s="36">
        <v>268</v>
      </c>
    </row>
    <row r="271" spans="1:19" ht="12.75">
      <c r="A271" s="12"/>
      <c r="B271" s="6" t="s">
        <v>14</v>
      </c>
      <c r="C271" s="64" t="s">
        <v>993</v>
      </c>
      <c r="D271" s="26" t="s">
        <v>792</v>
      </c>
      <c r="E271" s="27" t="s">
        <v>793</v>
      </c>
      <c r="F271" s="27" t="s">
        <v>17</v>
      </c>
      <c r="G271" s="31">
        <v>7978547403</v>
      </c>
      <c r="H271" s="25" t="s">
        <v>794</v>
      </c>
      <c r="I271" s="25"/>
      <c r="J271" s="25">
        <v>5</v>
      </c>
      <c r="K271" s="28">
        <v>10</v>
      </c>
      <c r="L271" s="25">
        <v>15</v>
      </c>
      <c r="M271" s="29">
        <v>77</v>
      </c>
      <c r="N271" s="29">
        <f t="shared" si="13"/>
        <v>7.7</v>
      </c>
      <c r="O271" s="29">
        <v>63</v>
      </c>
      <c r="P271" s="27">
        <f t="shared" si="14"/>
        <v>18.899999999999999</v>
      </c>
      <c r="Q271" s="27"/>
      <c r="R271" s="29">
        <f>L271+N271+P271</f>
        <v>41.599999999999994</v>
      </c>
      <c r="S271" s="36">
        <v>269</v>
      </c>
    </row>
    <row r="272" spans="1:19" ht="12.75">
      <c r="A272" s="12"/>
      <c r="B272" s="6" t="s">
        <v>14</v>
      </c>
      <c r="C272" s="64" t="s">
        <v>993</v>
      </c>
      <c r="D272" s="26">
        <v>1901289198</v>
      </c>
      <c r="E272" s="26" t="s">
        <v>795</v>
      </c>
      <c r="F272" s="47" t="s">
        <v>17</v>
      </c>
      <c r="G272" s="26">
        <v>7735607128</v>
      </c>
      <c r="H272" s="25" t="s">
        <v>796</v>
      </c>
      <c r="I272" s="25"/>
      <c r="J272" s="25">
        <v>6</v>
      </c>
      <c r="K272" s="28">
        <v>10</v>
      </c>
      <c r="L272" s="25">
        <v>16</v>
      </c>
      <c r="M272" s="29">
        <v>84</v>
      </c>
      <c r="N272" s="29">
        <f t="shared" si="13"/>
        <v>8.4</v>
      </c>
      <c r="O272" s="29">
        <v>57</v>
      </c>
      <c r="P272" s="27">
        <f t="shared" si="14"/>
        <v>17.100000000000001</v>
      </c>
      <c r="Q272" s="27"/>
      <c r="R272" s="29">
        <f>L272+N272+P272</f>
        <v>41.5</v>
      </c>
      <c r="S272" s="36">
        <v>270</v>
      </c>
    </row>
    <row r="273" spans="1:19" ht="12.75">
      <c r="A273" s="12"/>
      <c r="B273" s="6" t="s">
        <v>30</v>
      </c>
      <c r="C273" s="64" t="s">
        <v>993</v>
      </c>
      <c r="D273" s="26" t="s">
        <v>797</v>
      </c>
      <c r="E273" s="27" t="s">
        <v>798</v>
      </c>
      <c r="F273" s="27" t="s">
        <v>33</v>
      </c>
      <c r="G273" s="26">
        <v>6370112909</v>
      </c>
      <c r="H273" s="27" t="s">
        <v>799</v>
      </c>
      <c r="I273" s="25" t="s">
        <v>508</v>
      </c>
      <c r="J273" s="25" t="s">
        <v>508</v>
      </c>
      <c r="K273" s="28">
        <v>16</v>
      </c>
      <c r="L273" s="25">
        <v>16</v>
      </c>
      <c r="M273" s="29">
        <v>79</v>
      </c>
      <c r="N273" s="29">
        <f t="shared" si="13"/>
        <v>7.9</v>
      </c>
      <c r="O273" s="29">
        <v>58</v>
      </c>
      <c r="P273" s="27">
        <f t="shared" si="14"/>
        <v>17.399999999999999</v>
      </c>
      <c r="Q273" s="27"/>
      <c r="R273" s="29">
        <f>L273+N273+P273</f>
        <v>41.3</v>
      </c>
      <c r="S273" s="36">
        <v>271</v>
      </c>
    </row>
    <row r="274" spans="1:19" ht="12.75">
      <c r="A274" s="12"/>
      <c r="B274" s="6" t="s">
        <v>19</v>
      </c>
      <c r="C274" s="64" t="s">
        <v>993</v>
      </c>
      <c r="D274" s="35">
        <v>20020001193</v>
      </c>
      <c r="E274" s="27" t="s">
        <v>800</v>
      </c>
      <c r="F274" s="27" t="s">
        <v>37</v>
      </c>
      <c r="G274" s="26">
        <v>8917529464</v>
      </c>
      <c r="H274" s="25" t="s">
        <v>801</v>
      </c>
      <c r="I274" s="25">
        <v>2</v>
      </c>
      <c r="J274" s="25"/>
      <c r="K274" s="28">
        <v>10</v>
      </c>
      <c r="L274" s="25">
        <v>12</v>
      </c>
      <c r="M274" s="29">
        <v>76</v>
      </c>
      <c r="N274" s="29">
        <f t="shared" si="13"/>
        <v>7.6</v>
      </c>
      <c r="O274" s="29">
        <v>72</v>
      </c>
      <c r="P274" s="27">
        <f t="shared" si="14"/>
        <v>21.6</v>
      </c>
      <c r="Q274" s="27">
        <v>82.4</v>
      </c>
      <c r="R274" s="29">
        <f>L274+N274+P274</f>
        <v>41.2</v>
      </c>
      <c r="S274" s="36">
        <v>272</v>
      </c>
    </row>
    <row r="275" spans="1:19" ht="12.75">
      <c r="A275" s="12"/>
      <c r="B275" s="6" t="s">
        <v>14</v>
      </c>
      <c r="C275" s="64" t="s">
        <v>993</v>
      </c>
      <c r="D275" s="26" t="s">
        <v>802</v>
      </c>
      <c r="E275" s="27" t="s">
        <v>803</v>
      </c>
      <c r="F275" s="27" t="s">
        <v>17</v>
      </c>
      <c r="G275" s="26">
        <v>7008028965</v>
      </c>
      <c r="H275" s="25" t="s">
        <v>804</v>
      </c>
      <c r="I275" s="25">
        <v>2</v>
      </c>
      <c r="J275" s="25">
        <v>14</v>
      </c>
      <c r="K275" s="28">
        <v>0</v>
      </c>
      <c r="L275" s="25">
        <v>16</v>
      </c>
      <c r="M275" s="29">
        <v>87.66</v>
      </c>
      <c r="N275" s="29">
        <f t="shared" si="13"/>
        <v>8.7659999999999982</v>
      </c>
      <c r="O275" s="29">
        <v>54.33</v>
      </c>
      <c r="P275" s="27">
        <f t="shared" si="14"/>
        <v>16.298999999999999</v>
      </c>
      <c r="Q275" s="27"/>
      <c r="R275" s="29">
        <f>L275+N275+P275</f>
        <v>41.064999999999998</v>
      </c>
      <c r="S275" s="36">
        <v>273</v>
      </c>
    </row>
    <row r="276" spans="1:19" ht="12.75">
      <c r="A276" s="12"/>
      <c r="B276" s="7" t="s">
        <v>19</v>
      </c>
      <c r="C276" s="64" t="s">
        <v>993</v>
      </c>
      <c r="D276" s="26">
        <v>20020021465</v>
      </c>
      <c r="E276" s="26" t="s">
        <v>805</v>
      </c>
      <c r="F276" s="26" t="s">
        <v>365</v>
      </c>
      <c r="G276" s="26">
        <v>9938148771</v>
      </c>
      <c r="H276" s="26" t="s">
        <v>806</v>
      </c>
      <c r="I276" s="29">
        <v>0</v>
      </c>
      <c r="J276" s="29">
        <v>6</v>
      </c>
      <c r="K276" s="28">
        <v>8</v>
      </c>
      <c r="L276" s="29">
        <v>14</v>
      </c>
      <c r="M276" s="29">
        <v>62</v>
      </c>
      <c r="N276" s="29">
        <f t="shared" si="13"/>
        <v>6.2</v>
      </c>
      <c r="O276" s="29">
        <v>69</v>
      </c>
      <c r="P276" s="27">
        <f t="shared" si="14"/>
        <v>20.7</v>
      </c>
      <c r="Q276" s="39">
        <v>79.33</v>
      </c>
      <c r="R276" s="29">
        <f>L276+N276+P276</f>
        <v>40.9</v>
      </c>
      <c r="S276" s="36">
        <v>274</v>
      </c>
    </row>
    <row r="277" spans="1:19" ht="12.75">
      <c r="A277" s="12"/>
      <c r="B277" s="6" t="s">
        <v>19</v>
      </c>
      <c r="C277" s="64" t="s">
        <v>993</v>
      </c>
      <c r="D277" s="35">
        <v>20020002862</v>
      </c>
      <c r="E277" s="27" t="s">
        <v>807</v>
      </c>
      <c r="F277" s="27" t="s">
        <v>17</v>
      </c>
      <c r="G277" s="26">
        <v>9348839935</v>
      </c>
      <c r="H277" s="26" t="s">
        <v>808</v>
      </c>
      <c r="I277" s="25"/>
      <c r="J277" s="25">
        <v>5</v>
      </c>
      <c r="K277" s="28">
        <v>12</v>
      </c>
      <c r="L277" s="25">
        <v>17</v>
      </c>
      <c r="M277" s="38">
        <v>72</v>
      </c>
      <c r="N277" s="29">
        <f t="shared" si="13"/>
        <v>7.2</v>
      </c>
      <c r="O277" s="38">
        <v>55</v>
      </c>
      <c r="P277" s="27">
        <f t="shared" si="14"/>
        <v>16.5</v>
      </c>
      <c r="Q277" s="27"/>
      <c r="R277" s="29">
        <f>L277+N277+P277</f>
        <v>40.700000000000003</v>
      </c>
      <c r="S277" s="36">
        <v>275</v>
      </c>
    </row>
    <row r="278" spans="1:19" ht="12.75">
      <c r="A278" s="12"/>
      <c r="B278" s="8" t="s">
        <v>30</v>
      </c>
      <c r="C278" s="64" t="s">
        <v>993</v>
      </c>
      <c r="D278" s="26" t="s">
        <v>809</v>
      </c>
      <c r="E278" s="27" t="s">
        <v>810</v>
      </c>
      <c r="F278" s="27" t="s">
        <v>17</v>
      </c>
      <c r="G278" s="26">
        <v>6372605748</v>
      </c>
      <c r="H278" s="27" t="s">
        <v>811</v>
      </c>
      <c r="I278" s="25">
        <v>6</v>
      </c>
      <c r="J278" s="25">
        <v>7</v>
      </c>
      <c r="K278" s="28">
        <v>4</v>
      </c>
      <c r="L278" s="25">
        <v>17</v>
      </c>
      <c r="M278" s="29">
        <v>58</v>
      </c>
      <c r="N278" s="29">
        <f t="shared" si="13"/>
        <v>5.8</v>
      </c>
      <c r="O278" s="29">
        <v>56</v>
      </c>
      <c r="P278" s="27">
        <f t="shared" si="14"/>
        <v>16.8</v>
      </c>
      <c r="Q278" s="27"/>
      <c r="R278" s="29">
        <f>L278+N278+P278</f>
        <v>39.6</v>
      </c>
      <c r="S278" s="36">
        <v>276</v>
      </c>
    </row>
    <row r="279" spans="1:19" ht="12.75">
      <c r="A279" s="12"/>
      <c r="B279" s="6" t="s">
        <v>30</v>
      </c>
      <c r="C279" s="64" t="s">
        <v>993</v>
      </c>
      <c r="D279" s="26" t="s">
        <v>812</v>
      </c>
      <c r="E279" s="27" t="s">
        <v>813</v>
      </c>
      <c r="F279" s="27" t="s">
        <v>37</v>
      </c>
      <c r="G279" s="26">
        <v>7873504004</v>
      </c>
      <c r="H279" s="27" t="s">
        <v>814</v>
      </c>
      <c r="I279" s="25">
        <v>9</v>
      </c>
      <c r="J279" s="25">
        <v>9</v>
      </c>
      <c r="K279" s="28">
        <v>0</v>
      </c>
      <c r="L279" s="25">
        <v>18</v>
      </c>
      <c r="M279" s="29">
        <v>80</v>
      </c>
      <c r="N279" s="29">
        <f t="shared" si="13"/>
        <v>8</v>
      </c>
      <c r="O279" s="29">
        <v>45</v>
      </c>
      <c r="P279" s="27">
        <f t="shared" si="14"/>
        <v>13.5</v>
      </c>
      <c r="Q279" s="27"/>
      <c r="R279" s="29">
        <f>L279+N279+P279</f>
        <v>39.5</v>
      </c>
      <c r="S279" s="36">
        <v>277</v>
      </c>
    </row>
    <row r="280" spans="1:19" ht="12.75">
      <c r="A280" s="12"/>
      <c r="B280" s="6" t="s">
        <v>14</v>
      </c>
      <c r="C280" s="64" t="s">
        <v>993</v>
      </c>
      <c r="D280" s="26" t="s">
        <v>815</v>
      </c>
      <c r="E280" s="27" t="s">
        <v>816</v>
      </c>
      <c r="F280" s="27" t="s">
        <v>17</v>
      </c>
      <c r="G280" s="31">
        <v>7995604239</v>
      </c>
      <c r="H280" s="25" t="s">
        <v>817</v>
      </c>
      <c r="I280" s="25" t="s">
        <v>508</v>
      </c>
      <c r="J280" s="25" t="s">
        <v>508</v>
      </c>
      <c r="K280" s="28">
        <v>14</v>
      </c>
      <c r="L280" s="25">
        <v>14</v>
      </c>
      <c r="M280" s="29">
        <v>74</v>
      </c>
      <c r="N280" s="29">
        <f t="shared" si="13"/>
        <v>7.4</v>
      </c>
      <c r="O280" s="29">
        <v>59.6</v>
      </c>
      <c r="P280" s="27">
        <f t="shared" si="14"/>
        <v>17.88</v>
      </c>
      <c r="Q280" s="27"/>
      <c r="R280" s="29">
        <f>L280+N280+P280</f>
        <v>39.28</v>
      </c>
      <c r="S280" s="36">
        <v>278</v>
      </c>
    </row>
    <row r="281" spans="1:19" ht="12.75">
      <c r="A281" s="12"/>
      <c r="B281" s="6" t="s">
        <v>30</v>
      </c>
      <c r="C281" s="64" t="s">
        <v>993</v>
      </c>
      <c r="D281" s="26" t="s">
        <v>818</v>
      </c>
      <c r="E281" s="27" t="s">
        <v>819</v>
      </c>
      <c r="F281" s="27" t="s">
        <v>37</v>
      </c>
      <c r="G281" s="26">
        <v>6372982131</v>
      </c>
      <c r="H281" s="27" t="s">
        <v>820</v>
      </c>
      <c r="I281" s="25">
        <v>7</v>
      </c>
      <c r="J281" s="25">
        <v>8</v>
      </c>
      <c r="K281" s="28">
        <v>2</v>
      </c>
      <c r="L281" s="25">
        <v>17</v>
      </c>
      <c r="M281" s="29">
        <v>67.66</v>
      </c>
      <c r="N281" s="29">
        <f t="shared" si="13"/>
        <v>6.7659999999999991</v>
      </c>
      <c r="O281" s="29">
        <v>51.33</v>
      </c>
      <c r="P281" s="27">
        <f t="shared" si="14"/>
        <v>15.398999999999999</v>
      </c>
      <c r="Q281" s="27"/>
      <c r="R281" s="29">
        <f>L281+N281+P281</f>
        <v>39.164999999999999</v>
      </c>
      <c r="S281" s="36">
        <v>279</v>
      </c>
    </row>
    <row r="282" spans="1:19" ht="12.75">
      <c r="A282" s="12"/>
      <c r="B282" s="6" t="s">
        <v>30</v>
      </c>
      <c r="C282" s="64" t="s">
        <v>993</v>
      </c>
      <c r="D282" s="26" t="s">
        <v>821</v>
      </c>
      <c r="E282" s="27" t="s">
        <v>822</v>
      </c>
      <c r="F282" s="27" t="s">
        <v>37</v>
      </c>
      <c r="G282" s="26" t="s">
        <v>823</v>
      </c>
      <c r="H282" s="27" t="s">
        <v>824</v>
      </c>
      <c r="I282" s="25" t="s">
        <v>508</v>
      </c>
      <c r="J282" s="25" t="s">
        <v>508</v>
      </c>
      <c r="K282" s="28">
        <v>6</v>
      </c>
      <c r="L282" s="25">
        <v>6</v>
      </c>
      <c r="M282" s="29">
        <v>87</v>
      </c>
      <c r="N282" s="29">
        <f t="shared" si="13"/>
        <v>8.6999999999999993</v>
      </c>
      <c r="O282" s="29">
        <v>75</v>
      </c>
      <c r="P282" s="27">
        <f t="shared" si="14"/>
        <v>22.5</v>
      </c>
      <c r="Q282" s="27"/>
      <c r="R282" s="29">
        <f>L282+N282+P282</f>
        <v>37.200000000000003</v>
      </c>
      <c r="S282" s="36">
        <v>280</v>
      </c>
    </row>
    <row r="283" spans="1:19" ht="12.75">
      <c r="A283" s="12"/>
      <c r="B283" s="7" t="s">
        <v>19</v>
      </c>
      <c r="C283" s="64" t="s">
        <v>993</v>
      </c>
      <c r="D283" s="26">
        <v>1901289274</v>
      </c>
      <c r="E283" s="26" t="s">
        <v>825</v>
      </c>
      <c r="F283" s="26" t="s">
        <v>489</v>
      </c>
      <c r="G283" s="26">
        <v>7853014521</v>
      </c>
      <c r="H283" s="39" t="s">
        <v>826</v>
      </c>
      <c r="I283" s="39" t="s">
        <v>827</v>
      </c>
      <c r="J283" s="39" t="s">
        <v>508</v>
      </c>
      <c r="K283" s="28">
        <v>12</v>
      </c>
      <c r="L283" s="29">
        <v>12</v>
      </c>
      <c r="M283" s="29">
        <v>69.33</v>
      </c>
      <c r="N283" s="29">
        <f t="shared" si="13"/>
        <v>6.9329999999999998</v>
      </c>
      <c r="O283" s="29">
        <v>55.33</v>
      </c>
      <c r="P283" s="27">
        <f t="shared" si="14"/>
        <v>16.599</v>
      </c>
      <c r="Q283" s="27"/>
      <c r="R283" s="29">
        <f>L283+N283+P283</f>
        <v>35.531999999999996</v>
      </c>
      <c r="S283" s="36">
        <v>281</v>
      </c>
    </row>
    <row r="284" spans="1:19" ht="12.75">
      <c r="A284" s="12"/>
      <c r="B284" s="6" t="s">
        <v>14</v>
      </c>
      <c r="C284" s="64" t="s">
        <v>993</v>
      </c>
      <c r="D284" s="26" t="s">
        <v>828</v>
      </c>
      <c r="E284" s="27" t="s">
        <v>829</v>
      </c>
      <c r="F284" s="27" t="s">
        <v>17</v>
      </c>
      <c r="G284" s="26">
        <v>8144304359</v>
      </c>
      <c r="H284" s="25" t="s">
        <v>830</v>
      </c>
      <c r="I284" s="25" t="s">
        <v>508</v>
      </c>
      <c r="J284" s="25" t="s">
        <v>508</v>
      </c>
      <c r="K284" s="28">
        <v>6</v>
      </c>
      <c r="L284" s="25">
        <v>6</v>
      </c>
      <c r="M284" s="29">
        <v>83.6</v>
      </c>
      <c r="N284" s="29">
        <f t="shared" si="13"/>
        <v>8.36</v>
      </c>
      <c r="O284" s="29">
        <v>63.6</v>
      </c>
      <c r="P284" s="27">
        <f t="shared" si="14"/>
        <v>19.079999999999998</v>
      </c>
      <c r="Q284" s="27"/>
      <c r="R284" s="29">
        <f>L284+N284+P284</f>
        <v>33.44</v>
      </c>
      <c r="S284" s="36">
        <v>282</v>
      </c>
    </row>
    <row r="285" spans="1:19" ht="12.75">
      <c r="A285" s="12"/>
      <c r="B285" s="8" t="s">
        <v>30</v>
      </c>
      <c r="C285" s="64" t="s">
        <v>993</v>
      </c>
      <c r="D285" s="26" t="s">
        <v>831</v>
      </c>
      <c r="E285" s="27" t="s">
        <v>832</v>
      </c>
      <c r="F285" s="27" t="s">
        <v>33</v>
      </c>
      <c r="G285" s="26">
        <v>6371192639</v>
      </c>
      <c r="H285" s="27" t="s">
        <v>833</v>
      </c>
      <c r="I285" s="25" t="s">
        <v>508</v>
      </c>
      <c r="J285" s="25" t="s">
        <v>508</v>
      </c>
      <c r="K285" s="28" t="s">
        <v>834</v>
      </c>
      <c r="L285" s="25">
        <v>0</v>
      </c>
      <c r="M285" s="29">
        <v>87.33</v>
      </c>
      <c r="N285" s="29">
        <f t="shared" si="13"/>
        <v>8.7329999999999988</v>
      </c>
      <c r="O285" s="29">
        <v>81.5</v>
      </c>
      <c r="P285" s="27">
        <f t="shared" si="14"/>
        <v>24.45</v>
      </c>
      <c r="Q285" s="27"/>
      <c r="R285" s="29">
        <f>L285+N285+P285</f>
        <v>33.183</v>
      </c>
      <c r="S285" s="36">
        <v>283</v>
      </c>
    </row>
    <row r="286" spans="1:19" ht="12.75">
      <c r="A286" s="12"/>
      <c r="B286" s="6" t="s">
        <v>30</v>
      </c>
      <c r="C286" s="64" t="s">
        <v>993</v>
      </c>
      <c r="D286" s="26" t="s">
        <v>835</v>
      </c>
      <c r="E286" s="27" t="s">
        <v>836</v>
      </c>
      <c r="F286" s="27" t="s">
        <v>17</v>
      </c>
      <c r="G286" s="26" t="s">
        <v>837</v>
      </c>
      <c r="H286" s="27" t="s">
        <v>838</v>
      </c>
      <c r="I286" s="25" t="s">
        <v>508</v>
      </c>
      <c r="J286" s="25" t="s">
        <v>508</v>
      </c>
      <c r="K286" s="28" t="s">
        <v>834</v>
      </c>
      <c r="L286" s="25">
        <v>0</v>
      </c>
      <c r="M286" s="29">
        <v>77.900000000000006</v>
      </c>
      <c r="N286" s="29">
        <f t="shared" si="13"/>
        <v>7.79</v>
      </c>
      <c r="O286" s="29">
        <v>78.2</v>
      </c>
      <c r="P286" s="27">
        <f t="shared" si="14"/>
        <v>23.46</v>
      </c>
      <c r="Q286" s="27"/>
      <c r="R286" s="29">
        <f>L286+N286+P286</f>
        <v>31.25</v>
      </c>
      <c r="S286" s="36">
        <v>284</v>
      </c>
    </row>
    <row r="287" spans="1:19" ht="12.75">
      <c r="A287" s="12"/>
      <c r="B287" s="6" t="s">
        <v>14</v>
      </c>
      <c r="C287" s="64" t="s">
        <v>993</v>
      </c>
      <c r="D287" s="26" t="s">
        <v>839</v>
      </c>
      <c r="E287" s="27" t="s">
        <v>840</v>
      </c>
      <c r="F287" s="27" t="s">
        <v>17</v>
      </c>
      <c r="G287" s="31">
        <v>7735088495</v>
      </c>
      <c r="H287" s="25" t="s">
        <v>841</v>
      </c>
      <c r="I287" s="25" t="s">
        <v>508</v>
      </c>
      <c r="J287" s="25" t="s">
        <v>508</v>
      </c>
      <c r="K287" s="28">
        <v>8</v>
      </c>
      <c r="L287" s="25">
        <v>8</v>
      </c>
      <c r="M287" s="29">
        <v>82.16</v>
      </c>
      <c r="N287" s="29">
        <f t="shared" si="13"/>
        <v>8.2159999999999993</v>
      </c>
      <c r="O287" s="29">
        <v>49.16</v>
      </c>
      <c r="P287" s="27">
        <f t="shared" si="14"/>
        <v>14.747999999999999</v>
      </c>
      <c r="Q287" s="27"/>
      <c r="R287" s="29">
        <f>L287+N287+P287</f>
        <v>30.963999999999999</v>
      </c>
      <c r="S287" s="36">
        <v>285</v>
      </c>
    </row>
    <row r="288" spans="1:19" ht="12.75">
      <c r="A288" s="12"/>
      <c r="B288" s="7" t="s">
        <v>19</v>
      </c>
      <c r="C288" s="64" t="s">
        <v>993</v>
      </c>
      <c r="D288" s="26">
        <v>20020000536</v>
      </c>
      <c r="E288" s="26" t="s">
        <v>842</v>
      </c>
      <c r="F288" s="26" t="s">
        <v>489</v>
      </c>
      <c r="G288" s="26">
        <v>8917584034</v>
      </c>
      <c r="H288" s="39" t="s">
        <v>843</v>
      </c>
      <c r="I288" s="39"/>
      <c r="J288" s="29">
        <v>8</v>
      </c>
      <c r="K288" s="28">
        <v>0</v>
      </c>
      <c r="L288" s="29">
        <v>8</v>
      </c>
      <c r="M288" s="29">
        <v>46</v>
      </c>
      <c r="N288" s="29">
        <f t="shared" si="13"/>
        <v>4.5999999999999996</v>
      </c>
      <c r="O288" s="29">
        <v>60</v>
      </c>
      <c r="P288" s="27">
        <f t="shared" si="14"/>
        <v>18</v>
      </c>
      <c r="Q288" s="39">
        <v>70</v>
      </c>
      <c r="R288" s="29">
        <f>L288+N288+P288</f>
        <v>30.6</v>
      </c>
      <c r="S288" s="36">
        <v>286</v>
      </c>
    </row>
    <row r="289" spans="1:19" ht="12.75">
      <c r="A289" s="12"/>
      <c r="B289" s="6" t="s">
        <v>30</v>
      </c>
      <c r="C289" s="64" t="s">
        <v>993</v>
      </c>
      <c r="D289" s="26" t="s">
        <v>844</v>
      </c>
      <c r="E289" s="27" t="s">
        <v>845</v>
      </c>
      <c r="F289" s="27" t="s">
        <v>33</v>
      </c>
      <c r="G289" s="26">
        <v>7873631618</v>
      </c>
      <c r="H289" s="27" t="s">
        <v>846</v>
      </c>
      <c r="I289" s="25" t="s">
        <v>508</v>
      </c>
      <c r="J289" s="25" t="s">
        <v>508</v>
      </c>
      <c r="K289" s="28" t="s">
        <v>847</v>
      </c>
      <c r="L289" s="25">
        <v>0</v>
      </c>
      <c r="M289" s="29">
        <v>87.16</v>
      </c>
      <c r="N289" s="29">
        <f t="shared" si="13"/>
        <v>8.7159999999999993</v>
      </c>
      <c r="O289" s="29">
        <v>71.83</v>
      </c>
      <c r="P289" s="27">
        <f t="shared" si="14"/>
        <v>21.548999999999999</v>
      </c>
      <c r="Q289" s="27"/>
      <c r="R289" s="29">
        <f>L289+N289+P289</f>
        <v>30.265000000000001</v>
      </c>
      <c r="S289" s="36">
        <v>287</v>
      </c>
    </row>
    <row r="290" spans="1:19" ht="12.75">
      <c r="A290" s="12"/>
      <c r="B290" s="6" t="s">
        <v>14</v>
      </c>
      <c r="C290" s="64" t="s">
        <v>993</v>
      </c>
      <c r="D290" s="26" t="s">
        <v>848</v>
      </c>
      <c r="E290" s="27" t="s">
        <v>849</v>
      </c>
      <c r="F290" s="27" t="s">
        <v>17</v>
      </c>
      <c r="G290" s="26" t="s">
        <v>850</v>
      </c>
      <c r="H290" s="25" t="s">
        <v>851</v>
      </c>
      <c r="I290" s="25" t="s">
        <v>508</v>
      </c>
      <c r="J290" s="25" t="s">
        <v>508</v>
      </c>
      <c r="K290" s="28">
        <v>6</v>
      </c>
      <c r="L290" s="25">
        <v>6</v>
      </c>
      <c r="M290" s="29">
        <v>68.709999999999994</v>
      </c>
      <c r="N290" s="29">
        <f t="shared" si="13"/>
        <v>6.8709999999999987</v>
      </c>
      <c r="O290" s="29">
        <v>57.6</v>
      </c>
      <c r="P290" s="27">
        <f t="shared" si="14"/>
        <v>17.28</v>
      </c>
      <c r="Q290" s="27"/>
      <c r="R290" s="29">
        <f>L290+N290+P290</f>
        <v>30.151</v>
      </c>
      <c r="S290" s="36">
        <v>288</v>
      </c>
    </row>
    <row r="291" spans="1:19" ht="12.75">
      <c r="A291" s="12"/>
      <c r="B291" s="6" t="s">
        <v>14</v>
      </c>
      <c r="C291" s="64" t="s">
        <v>993</v>
      </c>
      <c r="D291" s="26" t="s">
        <v>852</v>
      </c>
      <c r="E291" s="27" t="s">
        <v>853</v>
      </c>
      <c r="F291" s="27" t="s">
        <v>17</v>
      </c>
      <c r="G291" s="26">
        <v>6370141448</v>
      </c>
      <c r="H291" s="25" t="s">
        <v>854</v>
      </c>
      <c r="I291" s="25" t="s">
        <v>508</v>
      </c>
      <c r="J291" s="25" t="s">
        <v>508</v>
      </c>
      <c r="K291" s="28" t="s">
        <v>847</v>
      </c>
      <c r="L291" s="25">
        <v>0</v>
      </c>
      <c r="M291" s="29">
        <v>89.4</v>
      </c>
      <c r="N291" s="29">
        <f t="shared" si="13"/>
        <v>8.94</v>
      </c>
      <c r="O291" s="29">
        <v>68</v>
      </c>
      <c r="P291" s="27">
        <f t="shared" si="14"/>
        <v>20.399999999999999</v>
      </c>
      <c r="Q291" s="27"/>
      <c r="R291" s="29">
        <f>L291+N291+P291</f>
        <v>29.339999999999996</v>
      </c>
      <c r="S291" s="36">
        <v>289</v>
      </c>
    </row>
    <row r="292" spans="1:19" ht="12.75">
      <c r="A292" s="12"/>
      <c r="B292" s="6" t="s">
        <v>30</v>
      </c>
      <c r="C292" s="64" t="s">
        <v>993</v>
      </c>
      <c r="D292" s="26" t="s">
        <v>855</v>
      </c>
      <c r="E292" s="27" t="s">
        <v>856</v>
      </c>
      <c r="F292" s="27" t="s">
        <v>17</v>
      </c>
      <c r="G292" s="26" t="s">
        <v>857</v>
      </c>
      <c r="H292" s="27" t="s">
        <v>858</v>
      </c>
      <c r="I292" s="25" t="s">
        <v>508</v>
      </c>
      <c r="J292" s="25" t="s">
        <v>508</v>
      </c>
      <c r="K292" s="28">
        <v>4</v>
      </c>
      <c r="L292" s="25">
        <v>4</v>
      </c>
      <c r="M292" s="29">
        <v>70</v>
      </c>
      <c r="N292" s="29">
        <f t="shared" si="13"/>
        <v>7</v>
      </c>
      <c r="O292" s="29">
        <v>61</v>
      </c>
      <c r="P292" s="27">
        <f t="shared" si="14"/>
        <v>18.3</v>
      </c>
      <c r="Q292" s="27"/>
      <c r="R292" s="29">
        <f>L292+N292+P292</f>
        <v>29.3</v>
      </c>
      <c r="S292" s="36">
        <v>290</v>
      </c>
    </row>
    <row r="293" spans="1:19" ht="12.75">
      <c r="A293" s="12"/>
      <c r="B293" s="8" t="s">
        <v>19</v>
      </c>
      <c r="C293" s="64" t="s">
        <v>993</v>
      </c>
      <c r="D293" s="35">
        <v>20020024692</v>
      </c>
      <c r="E293" s="27" t="s">
        <v>784</v>
      </c>
      <c r="F293" s="27" t="s">
        <v>17</v>
      </c>
      <c r="G293" s="26">
        <v>8117879405</v>
      </c>
      <c r="H293" s="26" t="s">
        <v>859</v>
      </c>
      <c r="I293" s="25" t="s">
        <v>508</v>
      </c>
      <c r="J293" s="25" t="s">
        <v>508</v>
      </c>
      <c r="K293" s="28">
        <v>0</v>
      </c>
      <c r="L293" s="25">
        <v>0</v>
      </c>
      <c r="M293" s="29">
        <v>79.5</v>
      </c>
      <c r="N293" s="29">
        <f t="shared" si="13"/>
        <v>7.95</v>
      </c>
      <c r="O293" s="29">
        <v>71</v>
      </c>
      <c r="P293" s="27">
        <f t="shared" si="14"/>
        <v>21.3</v>
      </c>
      <c r="Q293" s="39">
        <v>81</v>
      </c>
      <c r="R293" s="29">
        <f>L293+N293+P293</f>
        <v>29.25</v>
      </c>
      <c r="S293" s="36">
        <v>291</v>
      </c>
    </row>
    <row r="294" spans="1:19" ht="12.75">
      <c r="A294" s="12"/>
      <c r="B294" s="6" t="s">
        <v>14</v>
      </c>
      <c r="C294" s="64" t="s">
        <v>993</v>
      </c>
      <c r="D294" s="26" t="s">
        <v>860</v>
      </c>
      <c r="E294" s="27" t="s">
        <v>861</v>
      </c>
      <c r="F294" s="27" t="s">
        <v>17</v>
      </c>
      <c r="G294" s="26">
        <v>8260320041</v>
      </c>
      <c r="H294" s="25" t="s">
        <v>862</v>
      </c>
      <c r="I294" s="25" t="s">
        <v>508</v>
      </c>
      <c r="J294" s="25" t="s">
        <v>508</v>
      </c>
      <c r="K294" s="28">
        <v>6</v>
      </c>
      <c r="L294" s="25">
        <v>6</v>
      </c>
      <c r="M294" s="29">
        <v>63</v>
      </c>
      <c r="N294" s="29">
        <f t="shared" si="13"/>
        <v>6.3</v>
      </c>
      <c r="O294" s="29">
        <v>56</v>
      </c>
      <c r="P294" s="27">
        <f t="shared" si="14"/>
        <v>16.8</v>
      </c>
      <c r="Q294" s="27"/>
      <c r="R294" s="29">
        <f>L294+N294+P294</f>
        <v>29.1</v>
      </c>
      <c r="S294" s="36">
        <v>292</v>
      </c>
    </row>
    <row r="295" spans="1:19" ht="12.75">
      <c r="A295" s="12"/>
      <c r="B295" s="7" t="s">
        <v>19</v>
      </c>
      <c r="C295" s="64" t="s">
        <v>993</v>
      </c>
      <c r="D295" s="26">
        <v>1901289281</v>
      </c>
      <c r="E295" s="26" t="s">
        <v>863</v>
      </c>
      <c r="F295" s="26" t="s">
        <v>489</v>
      </c>
      <c r="G295" s="26">
        <v>6370054899</v>
      </c>
      <c r="H295" s="39" t="s">
        <v>864</v>
      </c>
      <c r="I295" s="39" t="s">
        <v>508</v>
      </c>
      <c r="J295" s="39" t="s">
        <v>508</v>
      </c>
      <c r="K295" s="28">
        <v>0</v>
      </c>
      <c r="L295" s="29">
        <v>0</v>
      </c>
      <c r="M295" s="29">
        <v>85.5</v>
      </c>
      <c r="N295" s="29">
        <f t="shared" si="13"/>
        <v>8.5500000000000007</v>
      </c>
      <c r="O295" s="29">
        <v>68</v>
      </c>
      <c r="P295" s="27">
        <f t="shared" si="14"/>
        <v>20.399999999999999</v>
      </c>
      <c r="Q295" s="27"/>
      <c r="R295" s="29">
        <f>L295+N295+P295</f>
        <v>28.95</v>
      </c>
      <c r="S295" s="36">
        <v>293</v>
      </c>
    </row>
    <row r="296" spans="1:19" ht="12.75">
      <c r="A296" s="12"/>
      <c r="B296" s="6" t="s">
        <v>14</v>
      </c>
      <c r="C296" s="64" t="s">
        <v>993</v>
      </c>
      <c r="D296" s="26" t="s">
        <v>865</v>
      </c>
      <c r="E296" s="27" t="s">
        <v>866</v>
      </c>
      <c r="F296" s="27" t="s">
        <v>17</v>
      </c>
      <c r="G296" s="31">
        <v>8763040280</v>
      </c>
      <c r="H296" s="25" t="s">
        <v>867</v>
      </c>
      <c r="I296" s="25" t="s">
        <v>508</v>
      </c>
      <c r="J296" s="25" t="s">
        <v>508</v>
      </c>
      <c r="K296" s="28">
        <v>4</v>
      </c>
      <c r="L296" s="25">
        <v>4</v>
      </c>
      <c r="M296" s="29">
        <v>65.5</v>
      </c>
      <c r="N296" s="29">
        <f t="shared" si="13"/>
        <v>6.55</v>
      </c>
      <c r="O296" s="29">
        <v>61.1</v>
      </c>
      <c r="P296" s="27">
        <f t="shared" si="14"/>
        <v>18.329999999999998</v>
      </c>
      <c r="Q296" s="27"/>
      <c r="R296" s="29">
        <f>L296+N296+P296</f>
        <v>28.88</v>
      </c>
      <c r="S296" s="36">
        <v>294</v>
      </c>
    </row>
    <row r="297" spans="1:19" ht="12.75">
      <c r="A297" s="12"/>
      <c r="B297" s="9" t="s">
        <v>19</v>
      </c>
      <c r="C297" s="64" t="s">
        <v>993</v>
      </c>
      <c r="D297" s="26">
        <v>1901289282</v>
      </c>
      <c r="E297" s="26" t="s">
        <v>868</v>
      </c>
      <c r="F297" s="26" t="s">
        <v>489</v>
      </c>
      <c r="G297" s="26">
        <v>7763849361</v>
      </c>
      <c r="H297" s="39" t="s">
        <v>869</v>
      </c>
      <c r="I297" s="39" t="s">
        <v>508</v>
      </c>
      <c r="J297" s="39" t="s">
        <v>508</v>
      </c>
      <c r="K297" s="28">
        <v>4</v>
      </c>
      <c r="L297" s="29">
        <v>4</v>
      </c>
      <c r="M297" s="29">
        <v>62.2</v>
      </c>
      <c r="N297" s="29">
        <f t="shared" si="13"/>
        <v>6.22</v>
      </c>
      <c r="O297" s="29">
        <v>60.6</v>
      </c>
      <c r="P297" s="27">
        <f t="shared" si="14"/>
        <v>18.18</v>
      </c>
      <c r="Q297" s="27"/>
      <c r="R297" s="29">
        <f>L297+N297+P297</f>
        <v>28.4</v>
      </c>
      <c r="S297" s="36">
        <v>295</v>
      </c>
    </row>
    <row r="298" spans="1:19" ht="12.75">
      <c r="A298" s="12"/>
      <c r="B298" s="6" t="s">
        <v>19</v>
      </c>
      <c r="C298" s="64" t="s">
        <v>993</v>
      </c>
      <c r="D298" s="35">
        <v>20020009232</v>
      </c>
      <c r="E298" s="27" t="s">
        <v>870</v>
      </c>
      <c r="F298" s="27" t="s">
        <v>17</v>
      </c>
      <c r="G298" s="26">
        <v>7855892675</v>
      </c>
      <c r="H298" s="26" t="s">
        <v>871</v>
      </c>
      <c r="I298" s="25" t="s">
        <v>508</v>
      </c>
      <c r="J298" s="25" t="s">
        <v>508</v>
      </c>
      <c r="K298" s="28">
        <v>2</v>
      </c>
      <c r="L298" s="25">
        <v>2</v>
      </c>
      <c r="M298" s="29">
        <v>70</v>
      </c>
      <c r="N298" s="29">
        <f t="shared" si="13"/>
        <v>7</v>
      </c>
      <c r="O298" s="29">
        <v>64</v>
      </c>
      <c r="P298" s="27">
        <f t="shared" si="14"/>
        <v>19.2</v>
      </c>
      <c r="Q298" s="27" t="s">
        <v>872</v>
      </c>
      <c r="R298" s="29">
        <f>L298+N298+P298</f>
        <v>28.2</v>
      </c>
      <c r="S298" s="36">
        <v>296</v>
      </c>
    </row>
    <row r="299" spans="1:19" ht="12.75">
      <c r="A299" s="12"/>
      <c r="B299" s="6" t="s">
        <v>30</v>
      </c>
      <c r="C299" s="64" t="s">
        <v>993</v>
      </c>
      <c r="D299" s="26" t="s">
        <v>873</v>
      </c>
      <c r="E299" s="27" t="s">
        <v>874</v>
      </c>
      <c r="F299" s="27" t="s">
        <v>33</v>
      </c>
      <c r="G299" s="26">
        <v>7077845184</v>
      </c>
      <c r="H299" s="27" t="s">
        <v>875</v>
      </c>
      <c r="I299" s="25" t="s">
        <v>508</v>
      </c>
      <c r="J299" s="25" t="s">
        <v>508</v>
      </c>
      <c r="K299" s="28">
        <v>4</v>
      </c>
      <c r="L299" s="25">
        <v>4</v>
      </c>
      <c r="M299" s="29">
        <v>85.5</v>
      </c>
      <c r="N299" s="29">
        <f t="shared" si="13"/>
        <v>8.5500000000000007</v>
      </c>
      <c r="O299" s="29">
        <v>52</v>
      </c>
      <c r="P299" s="27">
        <f t="shared" ref="P299:P330" si="15">O299*30/100</f>
        <v>15.6</v>
      </c>
      <c r="Q299" s="27"/>
      <c r="R299" s="29">
        <f>L299+N299+P299</f>
        <v>28.15</v>
      </c>
      <c r="S299" s="36">
        <v>297</v>
      </c>
    </row>
    <row r="300" spans="1:19" ht="12.75">
      <c r="A300" s="12"/>
      <c r="B300" s="6" t="s">
        <v>30</v>
      </c>
      <c r="C300" s="64" t="s">
        <v>993</v>
      </c>
      <c r="D300" s="26" t="s">
        <v>876</v>
      </c>
      <c r="E300" s="27" t="s">
        <v>877</v>
      </c>
      <c r="F300" s="27" t="s">
        <v>17</v>
      </c>
      <c r="G300" s="26" t="s">
        <v>878</v>
      </c>
      <c r="H300" s="27" t="s">
        <v>879</v>
      </c>
      <c r="I300" s="25" t="s">
        <v>508</v>
      </c>
      <c r="J300" s="25" t="s">
        <v>508</v>
      </c>
      <c r="K300" s="28">
        <v>0</v>
      </c>
      <c r="L300" s="25">
        <v>0</v>
      </c>
      <c r="M300" s="29">
        <v>79.849999999999994</v>
      </c>
      <c r="N300" s="29">
        <f t="shared" si="13"/>
        <v>7.9850000000000003</v>
      </c>
      <c r="O300" s="29">
        <v>67</v>
      </c>
      <c r="P300" s="27">
        <f t="shared" si="15"/>
        <v>20.100000000000001</v>
      </c>
      <c r="Q300" s="27"/>
      <c r="R300" s="29">
        <f>L300+N300+P300</f>
        <v>28.085000000000001</v>
      </c>
      <c r="S300" s="36">
        <v>298</v>
      </c>
    </row>
    <row r="301" spans="1:19" ht="12.75">
      <c r="A301" s="12"/>
      <c r="B301" s="7" t="s">
        <v>19</v>
      </c>
      <c r="C301" s="64" t="s">
        <v>993</v>
      </c>
      <c r="D301" s="26">
        <v>20020005182</v>
      </c>
      <c r="E301" s="26" t="s">
        <v>880</v>
      </c>
      <c r="F301" s="26" t="s">
        <v>365</v>
      </c>
      <c r="G301" s="26">
        <v>8917281288</v>
      </c>
      <c r="H301" s="26" t="s">
        <v>881</v>
      </c>
      <c r="I301" s="39" t="s">
        <v>508</v>
      </c>
      <c r="J301" s="39" t="s">
        <v>508</v>
      </c>
      <c r="K301" s="28" t="s">
        <v>847</v>
      </c>
      <c r="L301" s="29">
        <v>0</v>
      </c>
      <c r="M301" s="29">
        <v>70</v>
      </c>
      <c r="N301" s="29">
        <f t="shared" si="13"/>
        <v>7</v>
      </c>
      <c r="O301" s="29">
        <v>69</v>
      </c>
      <c r="P301" s="27">
        <f t="shared" si="15"/>
        <v>20.7</v>
      </c>
      <c r="Q301" s="39">
        <v>79</v>
      </c>
      <c r="R301" s="29">
        <f>L301+N301+P301</f>
        <v>27.7</v>
      </c>
      <c r="S301" s="36">
        <v>299</v>
      </c>
    </row>
    <row r="302" spans="1:19" ht="12.75">
      <c r="A302" s="12"/>
      <c r="B302" s="6" t="s">
        <v>14</v>
      </c>
      <c r="C302" s="64" t="s">
        <v>993</v>
      </c>
      <c r="D302" s="26" t="s">
        <v>882</v>
      </c>
      <c r="E302" s="27" t="s">
        <v>883</v>
      </c>
      <c r="F302" s="27" t="s">
        <v>17</v>
      </c>
      <c r="G302" s="31">
        <v>7008664882</v>
      </c>
      <c r="H302" s="25" t="s">
        <v>884</v>
      </c>
      <c r="I302" s="25" t="s">
        <v>508</v>
      </c>
      <c r="J302" s="25" t="s">
        <v>508</v>
      </c>
      <c r="K302" s="28">
        <v>0</v>
      </c>
      <c r="L302" s="25">
        <v>0</v>
      </c>
      <c r="M302" s="29">
        <v>95</v>
      </c>
      <c r="N302" s="29">
        <f t="shared" si="13"/>
        <v>9.5</v>
      </c>
      <c r="O302" s="29">
        <v>60</v>
      </c>
      <c r="P302" s="27">
        <f t="shared" si="15"/>
        <v>18</v>
      </c>
      <c r="Q302" s="27"/>
      <c r="R302" s="29">
        <f>L302+N302+P302</f>
        <v>27.5</v>
      </c>
      <c r="S302" s="36">
        <v>300</v>
      </c>
    </row>
    <row r="303" spans="1:19" ht="12.75">
      <c r="A303" s="12"/>
      <c r="B303" s="6" t="s">
        <v>30</v>
      </c>
      <c r="C303" s="64" t="s">
        <v>993</v>
      </c>
      <c r="D303" s="26" t="s">
        <v>885</v>
      </c>
      <c r="E303" s="27" t="s">
        <v>886</v>
      </c>
      <c r="F303" s="27" t="s">
        <v>33</v>
      </c>
      <c r="G303" s="26">
        <v>8117827732</v>
      </c>
      <c r="H303" s="27" t="s">
        <v>887</v>
      </c>
      <c r="I303" s="25" t="s">
        <v>508</v>
      </c>
      <c r="J303" s="25" t="s">
        <v>508</v>
      </c>
      <c r="K303" s="28">
        <v>1</v>
      </c>
      <c r="L303" s="25">
        <v>1</v>
      </c>
      <c r="M303" s="29">
        <v>82.33</v>
      </c>
      <c r="N303" s="29">
        <f t="shared" si="13"/>
        <v>8.2329999999999988</v>
      </c>
      <c r="O303" s="29">
        <v>58</v>
      </c>
      <c r="P303" s="27">
        <f t="shared" si="15"/>
        <v>17.399999999999999</v>
      </c>
      <c r="Q303" s="27"/>
      <c r="R303" s="29">
        <f>L303+N303+P303</f>
        <v>26.632999999999996</v>
      </c>
      <c r="S303" s="36">
        <v>301</v>
      </c>
    </row>
    <row r="304" spans="1:19" ht="12.75">
      <c r="A304" s="12"/>
      <c r="B304" s="6" t="s">
        <v>30</v>
      </c>
      <c r="C304" s="64" t="s">
        <v>993</v>
      </c>
      <c r="D304" s="26" t="s">
        <v>888</v>
      </c>
      <c r="E304" s="27" t="s">
        <v>889</v>
      </c>
      <c r="F304" s="27" t="s">
        <v>17</v>
      </c>
      <c r="G304" s="26">
        <v>7609819426</v>
      </c>
      <c r="H304" s="27" t="s">
        <v>890</v>
      </c>
      <c r="I304" s="25" t="s">
        <v>508</v>
      </c>
      <c r="J304" s="25" t="s">
        <v>508</v>
      </c>
      <c r="K304" s="28">
        <v>0</v>
      </c>
      <c r="L304" s="25">
        <v>0</v>
      </c>
      <c r="M304" s="29">
        <v>89.3</v>
      </c>
      <c r="N304" s="29">
        <f t="shared" si="13"/>
        <v>8.93</v>
      </c>
      <c r="O304" s="29">
        <v>59</v>
      </c>
      <c r="P304" s="27">
        <f t="shared" si="15"/>
        <v>17.7</v>
      </c>
      <c r="Q304" s="27"/>
      <c r="R304" s="29">
        <f>L304+N304+P304</f>
        <v>26.63</v>
      </c>
      <c r="S304" s="36">
        <v>302</v>
      </c>
    </row>
    <row r="305" spans="1:19" ht="12.75">
      <c r="A305" s="12"/>
      <c r="B305" s="7" t="s">
        <v>19</v>
      </c>
      <c r="C305" s="64" t="s">
        <v>993</v>
      </c>
      <c r="D305" s="26">
        <v>20020020582</v>
      </c>
      <c r="E305" s="26" t="s">
        <v>891</v>
      </c>
      <c r="F305" s="26" t="s">
        <v>365</v>
      </c>
      <c r="G305" s="26">
        <v>9337790051</v>
      </c>
      <c r="H305" s="39" t="s">
        <v>892</v>
      </c>
      <c r="I305" s="39" t="s">
        <v>508</v>
      </c>
      <c r="J305" s="39" t="s">
        <v>508</v>
      </c>
      <c r="K305" s="28" t="s">
        <v>847</v>
      </c>
      <c r="L305" s="29">
        <v>0</v>
      </c>
      <c r="M305" s="29">
        <v>79</v>
      </c>
      <c r="N305" s="29">
        <f t="shared" si="13"/>
        <v>7.9</v>
      </c>
      <c r="O305" s="29">
        <v>62</v>
      </c>
      <c r="P305" s="27">
        <f t="shared" si="15"/>
        <v>18.600000000000001</v>
      </c>
      <c r="Q305" s="39">
        <v>72</v>
      </c>
      <c r="R305" s="29">
        <f>L305+N305+P305</f>
        <v>26.5</v>
      </c>
      <c r="S305" s="36">
        <v>303</v>
      </c>
    </row>
    <row r="306" spans="1:19" ht="12.75">
      <c r="A306" s="12"/>
      <c r="B306" s="7" t="s">
        <v>19</v>
      </c>
      <c r="C306" s="64" t="s">
        <v>993</v>
      </c>
      <c r="D306" s="26">
        <v>20020007876</v>
      </c>
      <c r="E306" s="26" t="s">
        <v>893</v>
      </c>
      <c r="F306" s="26" t="s">
        <v>365</v>
      </c>
      <c r="G306" s="26">
        <v>7978917188</v>
      </c>
      <c r="H306" s="39" t="s">
        <v>894</v>
      </c>
      <c r="I306" s="39" t="s">
        <v>508</v>
      </c>
      <c r="J306" s="39" t="s">
        <v>508</v>
      </c>
      <c r="K306" s="28" t="s">
        <v>847</v>
      </c>
      <c r="L306" s="29">
        <v>0</v>
      </c>
      <c r="M306" s="29">
        <v>60</v>
      </c>
      <c r="N306" s="29">
        <f t="shared" si="13"/>
        <v>6</v>
      </c>
      <c r="O306" s="29">
        <v>68</v>
      </c>
      <c r="P306" s="27">
        <f t="shared" si="15"/>
        <v>20.399999999999999</v>
      </c>
      <c r="Q306" s="39">
        <v>78.239999999999995</v>
      </c>
      <c r="R306" s="29">
        <f>L306+N306+P306</f>
        <v>26.4</v>
      </c>
      <c r="S306" s="36">
        <v>304</v>
      </c>
    </row>
    <row r="307" spans="1:19" ht="12.75">
      <c r="A307" s="12"/>
      <c r="B307" s="6" t="s">
        <v>14</v>
      </c>
      <c r="C307" s="64" t="s">
        <v>993</v>
      </c>
      <c r="D307" s="26" t="s">
        <v>895</v>
      </c>
      <c r="E307" s="27" t="s">
        <v>896</v>
      </c>
      <c r="F307" s="27" t="s">
        <v>17</v>
      </c>
      <c r="G307" s="26" t="s">
        <v>897</v>
      </c>
      <c r="H307" s="25" t="s">
        <v>898</v>
      </c>
      <c r="I307" s="25" t="s">
        <v>508</v>
      </c>
      <c r="J307" s="25" t="s">
        <v>508</v>
      </c>
      <c r="K307" s="28">
        <v>2</v>
      </c>
      <c r="L307" s="25">
        <v>2</v>
      </c>
      <c r="M307" s="29">
        <v>53</v>
      </c>
      <c r="N307" s="29">
        <f t="shared" si="13"/>
        <v>5.3</v>
      </c>
      <c r="O307" s="29">
        <v>62.8</v>
      </c>
      <c r="P307" s="27">
        <f t="shared" si="15"/>
        <v>18.84</v>
      </c>
      <c r="Q307" s="27"/>
      <c r="R307" s="29">
        <f>L307+N307+P307</f>
        <v>26.14</v>
      </c>
      <c r="S307" s="36">
        <v>305</v>
      </c>
    </row>
    <row r="308" spans="1:19" ht="12.75">
      <c r="A308" s="12"/>
      <c r="B308" s="6" t="s">
        <v>14</v>
      </c>
      <c r="C308" s="64" t="s">
        <v>993</v>
      </c>
      <c r="D308" s="26" t="s">
        <v>899</v>
      </c>
      <c r="E308" s="27" t="s">
        <v>900</v>
      </c>
      <c r="F308" s="27" t="s">
        <v>17</v>
      </c>
      <c r="G308" s="31">
        <v>7377524925</v>
      </c>
      <c r="H308" s="25" t="s">
        <v>901</v>
      </c>
      <c r="I308" s="25" t="s">
        <v>508</v>
      </c>
      <c r="J308" s="25" t="s">
        <v>508</v>
      </c>
      <c r="K308" s="28" t="s">
        <v>847</v>
      </c>
      <c r="L308" s="25">
        <v>0</v>
      </c>
      <c r="M308" s="29">
        <v>78</v>
      </c>
      <c r="N308" s="29">
        <f t="shared" si="13"/>
        <v>7.8</v>
      </c>
      <c r="O308" s="29">
        <v>61</v>
      </c>
      <c r="P308" s="27">
        <f t="shared" si="15"/>
        <v>18.3</v>
      </c>
      <c r="Q308" s="27"/>
      <c r="R308" s="29">
        <f>L308+N308+P308</f>
        <v>26.1</v>
      </c>
      <c r="S308" s="36">
        <v>306</v>
      </c>
    </row>
    <row r="309" spans="1:19" ht="12.75">
      <c r="A309" s="12"/>
      <c r="B309" s="7" t="s">
        <v>19</v>
      </c>
      <c r="C309" s="64" t="s">
        <v>993</v>
      </c>
      <c r="D309" s="26">
        <v>1901289287</v>
      </c>
      <c r="E309" s="26" t="s">
        <v>902</v>
      </c>
      <c r="F309" s="26" t="s">
        <v>489</v>
      </c>
      <c r="G309" s="26">
        <v>9337083896</v>
      </c>
      <c r="H309" s="39" t="s">
        <v>903</v>
      </c>
      <c r="I309" s="39" t="s">
        <v>508</v>
      </c>
      <c r="J309" s="39" t="s">
        <v>508</v>
      </c>
      <c r="K309" s="28">
        <v>2</v>
      </c>
      <c r="L309" s="29">
        <v>2</v>
      </c>
      <c r="M309" s="29">
        <v>82</v>
      </c>
      <c r="N309" s="29">
        <f t="shared" si="13"/>
        <v>8.1999999999999993</v>
      </c>
      <c r="O309" s="29">
        <v>53</v>
      </c>
      <c r="P309" s="27">
        <f t="shared" si="15"/>
        <v>15.9</v>
      </c>
      <c r="Q309" s="27"/>
      <c r="R309" s="29">
        <f>L309+N309+P309</f>
        <v>26.1</v>
      </c>
      <c r="S309" s="36">
        <v>307</v>
      </c>
    </row>
    <row r="310" spans="1:19" ht="12.75">
      <c r="A310" s="12"/>
      <c r="B310" s="6" t="s">
        <v>14</v>
      </c>
      <c r="C310" s="64" t="s">
        <v>993</v>
      </c>
      <c r="D310" s="26" t="s">
        <v>904</v>
      </c>
      <c r="E310" s="27" t="s">
        <v>905</v>
      </c>
      <c r="F310" s="27" t="s">
        <v>17</v>
      </c>
      <c r="G310" s="26">
        <v>9337656727</v>
      </c>
      <c r="H310" s="25" t="s">
        <v>906</v>
      </c>
      <c r="I310" s="25" t="s">
        <v>508</v>
      </c>
      <c r="J310" s="25" t="s">
        <v>508</v>
      </c>
      <c r="K310" s="28">
        <v>0</v>
      </c>
      <c r="L310" s="25">
        <v>0</v>
      </c>
      <c r="M310" s="29">
        <v>76</v>
      </c>
      <c r="N310" s="29">
        <f t="shared" si="13"/>
        <v>7.6</v>
      </c>
      <c r="O310" s="29">
        <v>61</v>
      </c>
      <c r="P310" s="27">
        <f t="shared" si="15"/>
        <v>18.3</v>
      </c>
      <c r="Q310" s="27"/>
      <c r="R310" s="29">
        <f>L310+N310+P310</f>
        <v>25.9</v>
      </c>
      <c r="S310" s="36">
        <v>308</v>
      </c>
    </row>
    <row r="311" spans="1:19" ht="12.75">
      <c r="A311" s="12"/>
      <c r="B311" s="6" t="s">
        <v>30</v>
      </c>
      <c r="C311" s="64" t="s">
        <v>993</v>
      </c>
      <c r="D311" s="26" t="s">
        <v>907</v>
      </c>
      <c r="E311" s="27" t="s">
        <v>908</v>
      </c>
      <c r="F311" s="27" t="s">
        <v>17</v>
      </c>
      <c r="G311" s="26">
        <v>6297624565</v>
      </c>
      <c r="H311" s="27" t="s">
        <v>909</v>
      </c>
      <c r="I311" s="25">
        <v>5</v>
      </c>
      <c r="J311" s="25">
        <v>2</v>
      </c>
      <c r="K311" s="28">
        <v>0</v>
      </c>
      <c r="L311" s="25">
        <v>7</v>
      </c>
      <c r="M311" s="29">
        <v>49</v>
      </c>
      <c r="N311" s="29">
        <f t="shared" si="13"/>
        <v>4.9000000000000004</v>
      </c>
      <c r="O311" s="29">
        <v>45.6</v>
      </c>
      <c r="P311" s="27">
        <f t="shared" si="15"/>
        <v>13.68</v>
      </c>
      <c r="Q311" s="27"/>
      <c r="R311" s="29">
        <f>L311+N311+P311</f>
        <v>25.58</v>
      </c>
      <c r="S311" s="36">
        <v>309</v>
      </c>
    </row>
    <row r="312" spans="1:19" ht="12.75">
      <c r="A312" s="12"/>
      <c r="B312" s="7" t="s">
        <v>19</v>
      </c>
      <c r="C312" s="64" t="s">
        <v>993</v>
      </c>
      <c r="D312" s="26">
        <v>1901289280</v>
      </c>
      <c r="E312" s="26" t="s">
        <v>910</v>
      </c>
      <c r="F312" s="26" t="s">
        <v>489</v>
      </c>
      <c r="G312" s="26">
        <v>9178687411</v>
      </c>
      <c r="H312" s="39" t="s">
        <v>911</v>
      </c>
      <c r="I312" s="39" t="s">
        <v>508</v>
      </c>
      <c r="J312" s="39" t="s">
        <v>508</v>
      </c>
      <c r="K312" s="28" t="s">
        <v>847</v>
      </c>
      <c r="L312" s="29">
        <v>0</v>
      </c>
      <c r="M312" s="29">
        <v>67</v>
      </c>
      <c r="N312" s="29">
        <f t="shared" si="13"/>
        <v>6.7</v>
      </c>
      <c r="O312" s="29">
        <v>62.6</v>
      </c>
      <c r="P312" s="27">
        <f t="shared" si="15"/>
        <v>18.78</v>
      </c>
      <c r="Q312" s="27"/>
      <c r="R312" s="29">
        <f>L312+N312+P312</f>
        <v>25.48</v>
      </c>
      <c r="S312" s="36">
        <v>310</v>
      </c>
    </row>
    <row r="313" spans="1:19" ht="12.75">
      <c r="A313" s="12"/>
      <c r="B313" s="6" t="s">
        <v>19</v>
      </c>
      <c r="C313" s="64" t="s">
        <v>993</v>
      </c>
      <c r="D313" s="26" t="s">
        <v>912</v>
      </c>
      <c r="E313" s="27" t="s">
        <v>913</v>
      </c>
      <c r="F313" s="27" t="s">
        <v>22</v>
      </c>
      <c r="G313" s="26">
        <v>7894500380</v>
      </c>
      <c r="H313" s="25" t="s">
        <v>914</v>
      </c>
      <c r="I313" s="25" t="s">
        <v>508</v>
      </c>
      <c r="J313" s="25" t="s">
        <v>508</v>
      </c>
      <c r="K313" s="28" t="s">
        <v>847</v>
      </c>
      <c r="L313" s="25">
        <v>0</v>
      </c>
      <c r="M313" s="29">
        <v>64.7</v>
      </c>
      <c r="N313" s="29">
        <f t="shared" si="13"/>
        <v>6.47</v>
      </c>
      <c r="O313" s="29">
        <v>63.3</v>
      </c>
      <c r="P313" s="27">
        <f t="shared" si="15"/>
        <v>18.989999999999998</v>
      </c>
      <c r="Q313" s="27"/>
      <c r="R313" s="29">
        <f>L313+N313+P313</f>
        <v>25.459999999999997</v>
      </c>
      <c r="S313" s="36">
        <v>311</v>
      </c>
    </row>
    <row r="314" spans="1:19" ht="12.75">
      <c r="A314" s="12"/>
      <c r="B314" s="6" t="s">
        <v>14</v>
      </c>
      <c r="C314" s="64" t="s">
        <v>993</v>
      </c>
      <c r="D314" s="26" t="s">
        <v>915</v>
      </c>
      <c r="E314" s="27" t="s">
        <v>916</v>
      </c>
      <c r="F314" s="27" t="s">
        <v>17</v>
      </c>
      <c r="G314" s="26">
        <v>6372811361</v>
      </c>
      <c r="H314" s="25" t="s">
        <v>917</v>
      </c>
      <c r="I314" s="25" t="s">
        <v>508</v>
      </c>
      <c r="J314" s="25" t="s">
        <v>508</v>
      </c>
      <c r="K314" s="28" t="s">
        <v>847</v>
      </c>
      <c r="L314" s="25">
        <v>0</v>
      </c>
      <c r="M314" s="29">
        <v>66</v>
      </c>
      <c r="N314" s="29">
        <f t="shared" si="13"/>
        <v>6.6</v>
      </c>
      <c r="O314" s="29">
        <v>62.83</v>
      </c>
      <c r="P314" s="27">
        <f t="shared" si="15"/>
        <v>18.849</v>
      </c>
      <c r="Q314" s="27"/>
      <c r="R314" s="29">
        <f>L314+N314+P314</f>
        <v>25.448999999999998</v>
      </c>
      <c r="S314" s="36">
        <v>312</v>
      </c>
    </row>
    <row r="315" spans="1:19" ht="12.75">
      <c r="A315" s="12"/>
      <c r="B315" s="8" t="s">
        <v>30</v>
      </c>
      <c r="C315" s="64" t="s">
        <v>993</v>
      </c>
      <c r="D315" s="26" t="s">
        <v>918</v>
      </c>
      <c r="E315" s="27" t="s">
        <v>919</v>
      </c>
      <c r="F315" s="27" t="s">
        <v>33</v>
      </c>
      <c r="G315" s="26">
        <v>7978331657</v>
      </c>
      <c r="H315" s="27" t="s">
        <v>920</v>
      </c>
      <c r="I315" s="25" t="s">
        <v>508</v>
      </c>
      <c r="J315" s="25" t="s">
        <v>508</v>
      </c>
      <c r="K315" s="28">
        <v>0</v>
      </c>
      <c r="L315" s="25">
        <v>0</v>
      </c>
      <c r="M315" s="29">
        <v>79</v>
      </c>
      <c r="N315" s="29">
        <f t="shared" si="13"/>
        <v>7.9</v>
      </c>
      <c r="O315" s="29">
        <v>58</v>
      </c>
      <c r="P315" s="27">
        <f t="shared" si="15"/>
        <v>17.399999999999999</v>
      </c>
      <c r="Q315" s="27"/>
      <c r="R315" s="29">
        <f>L315+N315+P315</f>
        <v>25.299999999999997</v>
      </c>
      <c r="S315" s="36">
        <v>313</v>
      </c>
    </row>
    <row r="316" spans="1:19" ht="12.75">
      <c r="A316" s="12"/>
      <c r="B316" s="7" t="s">
        <v>19</v>
      </c>
      <c r="C316" s="64" t="s">
        <v>993</v>
      </c>
      <c r="D316" s="26">
        <v>1901289276</v>
      </c>
      <c r="E316" s="26" t="s">
        <v>921</v>
      </c>
      <c r="F316" s="26" t="s">
        <v>365</v>
      </c>
      <c r="G316" s="26">
        <v>7079279772</v>
      </c>
      <c r="H316" s="39" t="s">
        <v>922</v>
      </c>
      <c r="I316" s="39" t="s">
        <v>508</v>
      </c>
      <c r="J316" s="39" t="s">
        <v>508</v>
      </c>
      <c r="K316" s="28">
        <v>4</v>
      </c>
      <c r="L316" s="29">
        <v>4</v>
      </c>
      <c r="M316" s="29">
        <v>50</v>
      </c>
      <c r="N316" s="29">
        <f t="shared" si="13"/>
        <v>5</v>
      </c>
      <c r="O316" s="29">
        <v>52</v>
      </c>
      <c r="P316" s="27">
        <f t="shared" si="15"/>
        <v>15.6</v>
      </c>
      <c r="Q316" s="27"/>
      <c r="R316" s="29">
        <f>L316+N316+P316</f>
        <v>24.6</v>
      </c>
      <c r="S316" s="36">
        <v>314</v>
      </c>
    </row>
    <row r="317" spans="1:19" ht="12.75">
      <c r="A317" s="12"/>
      <c r="B317" s="6" t="s">
        <v>19</v>
      </c>
      <c r="C317" s="64" t="s">
        <v>993</v>
      </c>
      <c r="D317" s="35">
        <v>20020001320</v>
      </c>
      <c r="E317" s="27" t="s">
        <v>923</v>
      </c>
      <c r="F317" s="27" t="s">
        <v>33</v>
      </c>
      <c r="G317" s="26">
        <v>7504931369</v>
      </c>
      <c r="H317" s="25" t="s">
        <v>924</v>
      </c>
      <c r="I317" s="25" t="s">
        <v>508</v>
      </c>
      <c r="J317" s="25" t="s">
        <v>508</v>
      </c>
      <c r="K317" s="28" t="s">
        <v>847</v>
      </c>
      <c r="L317" s="25">
        <v>0</v>
      </c>
      <c r="M317" s="29">
        <v>70</v>
      </c>
      <c r="N317" s="29">
        <f t="shared" si="13"/>
        <v>7</v>
      </c>
      <c r="O317" s="29">
        <v>58</v>
      </c>
      <c r="P317" s="27">
        <f t="shared" si="15"/>
        <v>17.399999999999999</v>
      </c>
      <c r="Q317" s="27">
        <v>68</v>
      </c>
      <c r="R317" s="29">
        <f>L317+N317+P317</f>
        <v>24.4</v>
      </c>
      <c r="S317" s="36">
        <v>315</v>
      </c>
    </row>
    <row r="318" spans="1:19" ht="12.75">
      <c r="A318" s="12"/>
      <c r="B318" s="7" t="s">
        <v>19</v>
      </c>
      <c r="C318" s="64" t="s">
        <v>993</v>
      </c>
      <c r="D318" s="26">
        <v>20020025772</v>
      </c>
      <c r="E318" s="26" t="s">
        <v>925</v>
      </c>
      <c r="F318" s="26" t="s">
        <v>365</v>
      </c>
      <c r="G318" s="26">
        <v>8917434594</v>
      </c>
      <c r="H318" s="39" t="s">
        <v>926</v>
      </c>
      <c r="I318" s="39" t="s">
        <v>508</v>
      </c>
      <c r="J318" s="39" t="s">
        <v>508</v>
      </c>
      <c r="K318" s="28" t="s">
        <v>847</v>
      </c>
      <c r="L318" s="29">
        <v>0</v>
      </c>
      <c r="M318" s="29">
        <v>60</v>
      </c>
      <c r="N318" s="29">
        <f t="shared" si="13"/>
        <v>6</v>
      </c>
      <c r="O318" s="29">
        <v>61</v>
      </c>
      <c r="P318" s="27">
        <f t="shared" si="15"/>
        <v>18.3</v>
      </c>
      <c r="Q318" s="39">
        <v>71</v>
      </c>
      <c r="R318" s="29">
        <f>L318+N318+P318</f>
        <v>24.3</v>
      </c>
      <c r="S318" s="36">
        <v>316</v>
      </c>
    </row>
    <row r="319" spans="1:19" ht="12.75">
      <c r="A319" s="12"/>
      <c r="B319" s="6" t="s">
        <v>14</v>
      </c>
      <c r="C319" s="64" t="s">
        <v>993</v>
      </c>
      <c r="D319" s="26" t="s">
        <v>927</v>
      </c>
      <c r="E319" s="27" t="s">
        <v>928</v>
      </c>
      <c r="F319" s="27" t="s">
        <v>17</v>
      </c>
      <c r="G319" s="26" t="s">
        <v>929</v>
      </c>
      <c r="H319" s="25" t="s">
        <v>930</v>
      </c>
      <c r="I319" s="25" t="s">
        <v>508</v>
      </c>
      <c r="J319" s="25" t="s">
        <v>508</v>
      </c>
      <c r="K319" s="28" t="s">
        <v>834</v>
      </c>
      <c r="L319" s="25">
        <v>0</v>
      </c>
      <c r="M319" s="29">
        <v>51.4</v>
      </c>
      <c r="N319" s="29">
        <f t="shared" si="13"/>
        <v>5.14</v>
      </c>
      <c r="O319" s="29">
        <v>63.6</v>
      </c>
      <c r="P319" s="27">
        <f t="shared" si="15"/>
        <v>19.079999999999998</v>
      </c>
      <c r="Q319" s="27"/>
      <c r="R319" s="29">
        <f>L319+N319+P319</f>
        <v>24.22</v>
      </c>
      <c r="S319" s="36">
        <v>317</v>
      </c>
    </row>
    <row r="320" spans="1:19" ht="12.75">
      <c r="A320" s="12"/>
      <c r="B320" s="6" t="s">
        <v>19</v>
      </c>
      <c r="C320" s="64" t="s">
        <v>993</v>
      </c>
      <c r="D320" s="35">
        <v>20020016399</v>
      </c>
      <c r="E320" s="27" t="s">
        <v>931</v>
      </c>
      <c r="F320" s="27" t="s">
        <v>17</v>
      </c>
      <c r="G320" s="26">
        <v>7978000949</v>
      </c>
      <c r="H320" s="26" t="s">
        <v>932</v>
      </c>
      <c r="I320" s="25" t="s">
        <v>508</v>
      </c>
      <c r="J320" s="25" t="s">
        <v>508</v>
      </c>
      <c r="K320" s="28" t="s">
        <v>834</v>
      </c>
      <c r="L320" s="25">
        <v>0</v>
      </c>
      <c r="M320" s="29">
        <v>66.5</v>
      </c>
      <c r="N320" s="29">
        <f t="shared" si="13"/>
        <v>6.65</v>
      </c>
      <c r="O320" s="29">
        <v>58</v>
      </c>
      <c r="P320" s="27">
        <f t="shared" si="15"/>
        <v>17.399999999999999</v>
      </c>
      <c r="Q320" s="27" t="s">
        <v>933</v>
      </c>
      <c r="R320" s="29">
        <f>L320+N320+P320</f>
        <v>24.049999999999997</v>
      </c>
      <c r="S320" s="36">
        <v>318</v>
      </c>
    </row>
    <row r="321" spans="1:19" ht="12.75">
      <c r="A321" s="12"/>
      <c r="B321" s="6" t="s">
        <v>30</v>
      </c>
      <c r="C321" s="64" t="s">
        <v>993</v>
      </c>
      <c r="D321" s="26" t="s">
        <v>934</v>
      </c>
      <c r="E321" s="27" t="s">
        <v>935</v>
      </c>
      <c r="F321" s="27" t="s">
        <v>33</v>
      </c>
      <c r="G321" s="26">
        <v>8327782549</v>
      </c>
      <c r="H321" s="27" t="s">
        <v>936</v>
      </c>
      <c r="I321" s="25" t="s">
        <v>508</v>
      </c>
      <c r="J321" s="25" t="s">
        <v>508</v>
      </c>
      <c r="K321" s="28" t="s">
        <v>847</v>
      </c>
      <c r="L321" s="25">
        <v>0</v>
      </c>
      <c r="M321" s="29">
        <v>85.5</v>
      </c>
      <c r="N321" s="29">
        <f t="shared" si="13"/>
        <v>8.5500000000000007</v>
      </c>
      <c r="O321" s="29">
        <v>51.6</v>
      </c>
      <c r="P321" s="27">
        <f t="shared" si="15"/>
        <v>15.48</v>
      </c>
      <c r="Q321" s="27"/>
      <c r="R321" s="29">
        <f>L321+N321+P321</f>
        <v>24.03</v>
      </c>
      <c r="S321" s="36">
        <v>319</v>
      </c>
    </row>
    <row r="322" spans="1:19" ht="12.75">
      <c r="A322" s="12"/>
      <c r="B322" s="7" t="s">
        <v>19</v>
      </c>
      <c r="C322" s="64" t="s">
        <v>993</v>
      </c>
      <c r="D322" s="26">
        <v>1082240019</v>
      </c>
      <c r="E322" s="26" t="s">
        <v>937</v>
      </c>
      <c r="F322" s="26" t="s">
        <v>365</v>
      </c>
      <c r="G322" s="26">
        <v>7978298427</v>
      </c>
      <c r="H322" s="39" t="s">
        <v>938</v>
      </c>
      <c r="I322" s="39" t="s">
        <v>508</v>
      </c>
      <c r="J322" s="39" t="s">
        <v>508</v>
      </c>
      <c r="K322" s="28">
        <v>0</v>
      </c>
      <c r="L322" s="29">
        <v>0</v>
      </c>
      <c r="M322" s="29">
        <v>74</v>
      </c>
      <c r="N322" s="29">
        <f t="shared" si="13"/>
        <v>7.4</v>
      </c>
      <c r="O322" s="29">
        <v>55</v>
      </c>
      <c r="P322" s="27">
        <f t="shared" si="15"/>
        <v>16.5</v>
      </c>
      <c r="Q322" s="27"/>
      <c r="R322" s="29">
        <f>L322+N322+P322</f>
        <v>23.9</v>
      </c>
      <c r="S322" s="36">
        <v>320</v>
      </c>
    </row>
    <row r="323" spans="1:19" ht="12.75">
      <c r="A323" s="12"/>
      <c r="B323" s="6" t="s">
        <v>19</v>
      </c>
      <c r="C323" s="64" t="s">
        <v>993</v>
      </c>
      <c r="D323" s="35">
        <v>20020009489</v>
      </c>
      <c r="E323" s="27" t="s">
        <v>939</v>
      </c>
      <c r="F323" s="27" t="s">
        <v>17</v>
      </c>
      <c r="G323" s="26">
        <v>8917424927</v>
      </c>
      <c r="H323" s="26" t="s">
        <v>940</v>
      </c>
      <c r="I323" s="25" t="s">
        <v>508</v>
      </c>
      <c r="J323" s="25" t="s">
        <v>508</v>
      </c>
      <c r="K323" s="28">
        <v>0</v>
      </c>
      <c r="L323" s="25">
        <v>0</v>
      </c>
      <c r="M323" s="29">
        <v>73</v>
      </c>
      <c r="N323" s="29">
        <f t="shared" ref="N323:N342" si="16">M323*10/100</f>
        <v>7.3</v>
      </c>
      <c r="O323" s="29">
        <v>54</v>
      </c>
      <c r="P323" s="27">
        <f t="shared" si="15"/>
        <v>16.2</v>
      </c>
      <c r="Q323" s="27">
        <v>64</v>
      </c>
      <c r="R323" s="29">
        <f>L323+N323+P323</f>
        <v>23.5</v>
      </c>
      <c r="S323" s="36">
        <v>321</v>
      </c>
    </row>
    <row r="324" spans="1:19" ht="12.75">
      <c r="A324" s="12"/>
      <c r="B324" s="7" t="s">
        <v>19</v>
      </c>
      <c r="C324" s="64" t="s">
        <v>993</v>
      </c>
      <c r="D324" s="26">
        <v>1901289279</v>
      </c>
      <c r="E324" s="26" t="s">
        <v>941</v>
      </c>
      <c r="F324" s="26" t="s">
        <v>365</v>
      </c>
      <c r="G324" s="26">
        <v>6372113058</v>
      </c>
      <c r="H324" s="26" t="s">
        <v>942</v>
      </c>
      <c r="I324" s="39" t="s">
        <v>508</v>
      </c>
      <c r="J324" s="39" t="s">
        <v>508</v>
      </c>
      <c r="K324" s="28">
        <v>0</v>
      </c>
      <c r="L324" s="29">
        <v>0</v>
      </c>
      <c r="M324" s="29">
        <v>78</v>
      </c>
      <c r="N324" s="29">
        <f t="shared" si="16"/>
        <v>7.8</v>
      </c>
      <c r="O324" s="29">
        <v>52</v>
      </c>
      <c r="P324" s="27">
        <f t="shared" si="15"/>
        <v>15.6</v>
      </c>
      <c r="Q324" s="39"/>
      <c r="R324" s="29">
        <f>L324+N324+P324</f>
        <v>23.4</v>
      </c>
      <c r="S324" s="36">
        <v>322</v>
      </c>
    </row>
    <row r="325" spans="1:19" ht="12.75">
      <c r="A325" s="12"/>
      <c r="B325" s="8" t="s">
        <v>19</v>
      </c>
      <c r="C325" s="64" t="s">
        <v>993</v>
      </c>
      <c r="D325" s="35">
        <v>20020001751</v>
      </c>
      <c r="E325" s="27" t="s">
        <v>943</v>
      </c>
      <c r="F325" s="27" t="s">
        <v>17</v>
      </c>
      <c r="G325" s="26">
        <v>8658781203</v>
      </c>
      <c r="H325" s="26" t="s">
        <v>944</v>
      </c>
      <c r="I325" s="25" t="s">
        <v>508</v>
      </c>
      <c r="J325" s="25" t="s">
        <v>508</v>
      </c>
      <c r="K325" s="28" t="s">
        <v>847</v>
      </c>
      <c r="L325" s="25">
        <v>0</v>
      </c>
      <c r="M325" s="29">
        <v>68.400000000000006</v>
      </c>
      <c r="N325" s="29">
        <f t="shared" si="16"/>
        <v>6.84</v>
      </c>
      <c r="O325" s="29">
        <v>55</v>
      </c>
      <c r="P325" s="27">
        <f t="shared" si="15"/>
        <v>16.5</v>
      </c>
      <c r="Q325" s="39">
        <v>64.56</v>
      </c>
      <c r="R325" s="29">
        <f>L325+N325+P325</f>
        <v>23.34</v>
      </c>
      <c r="S325" s="36">
        <v>323</v>
      </c>
    </row>
    <row r="326" spans="1:19" ht="12.75">
      <c r="A326" s="12"/>
      <c r="B326" s="6" t="s">
        <v>19</v>
      </c>
      <c r="C326" s="64" t="s">
        <v>993</v>
      </c>
      <c r="D326" s="26" t="s">
        <v>945</v>
      </c>
      <c r="E326" s="27" t="s">
        <v>946</v>
      </c>
      <c r="F326" s="27" t="s">
        <v>22</v>
      </c>
      <c r="G326" s="26">
        <v>9348668995</v>
      </c>
      <c r="H326" s="26" t="s">
        <v>947</v>
      </c>
      <c r="I326" s="25" t="s">
        <v>508</v>
      </c>
      <c r="J326" s="25" t="s">
        <v>508</v>
      </c>
      <c r="K326" s="28">
        <v>0</v>
      </c>
      <c r="L326" s="25">
        <v>0</v>
      </c>
      <c r="M326" s="29">
        <v>77</v>
      </c>
      <c r="N326" s="29">
        <f t="shared" si="16"/>
        <v>7.7</v>
      </c>
      <c r="O326" s="29">
        <v>52</v>
      </c>
      <c r="P326" s="27">
        <f t="shared" si="15"/>
        <v>15.6</v>
      </c>
      <c r="Q326" s="27"/>
      <c r="R326" s="29">
        <f>L326+N326+P326</f>
        <v>23.3</v>
      </c>
      <c r="S326" s="36">
        <v>324</v>
      </c>
    </row>
    <row r="327" spans="1:19" ht="12.75">
      <c r="A327" s="12"/>
      <c r="B327" s="8" t="s">
        <v>30</v>
      </c>
      <c r="C327" s="64" t="s">
        <v>993</v>
      </c>
      <c r="D327" s="26" t="s">
        <v>948</v>
      </c>
      <c r="E327" s="27" t="s">
        <v>949</v>
      </c>
      <c r="F327" s="27" t="s">
        <v>17</v>
      </c>
      <c r="G327" s="26">
        <v>9090222323</v>
      </c>
      <c r="H327" s="27" t="s">
        <v>950</v>
      </c>
      <c r="I327" s="25" t="s">
        <v>508</v>
      </c>
      <c r="J327" s="25" t="s">
        <v>508</v>
      </c>
      <c r="K327" s="28" t="s">
        <v>834</v>
      </c>
      <c r="L327" s="25">
        <v>0</v>
      </c>
      <c r="M327" s="29">
        <v>66.5</v>
      </c>
      <c r="N327" s="29">
        <f t="shared" si="16"/>
        <v>6.65</v>
      </c>
      <c r="O327" s="29">
        <v>54</v>
      </c>
      <c r="P327" s="27">
        <f t="shared" si="15"/>
        <v>16.2</v>
      </c>
      <c r="Q327" s="27"/>
      <c r="R327" s="29">
        <f>L327+N327+P327</f>
        <v>22.85</v>
      </c>
      <c r="S327" s="36">
        <v>325</v>
      </c>
    </row>
    <row r="328" spans="1:19" ht="12.75">
      <c r="A328" s="12"/>
      <c r="B328" s="7" t="s">
        <v>19</v>
      </c>
      <c r="C328" s="64" t="s">
        <v>993</v>
      </c>
      <c r="D328" s="26">
        <v>1901289284</v>
      </c>
      <c r="E328" s="26" t="s">
        <v>951</v>
      </c>
      <c r="F328" s="26" t="s">
        <v>489</v>
      </c>
      <c r="G328" s="26">
        <v>7735462610</v>
      </c>
      <c r="H328" s="39" t="s">
        <v>952</v>
      </c>
      <c r="I328" s="39" t="s">
        <v>508</v>
      </c>
      <c r="J328" s="39" t="s">
        <v>508</v>
      </c>
      <c r="K328" s="28" t="s">
        <v>847</v>
      </c>
      <c r="L328" s="29">
        <v>0</v>
      </c>
      <c r="M328" s="29">
        <v>80</v>
      </c>
      <c r="N328" s="29">
        <f t="shared" si="16"/>
        <v>8</v>
      </c>
      <c r="O328" s="29">
        <v>48.6</v>
      </c>
      <c r="P328" s="27">
        <f t="shared" si="15"/>
        <v>14.58</v>
      </c>
      <c r="Q328" s="27"/>
      <c r="R328" s="29">
        <f>L328+N328+P328</f>
        <v>22.58</v>
      </c>
      <c r="S328" s="36">
        <v>326</v>
      </c>
    </row>
    <row r="329" spans="1:19" ht="12.75">
      <c r="A329" s="12"/>
      <c r="B329" s="8" t="s">
        <v>30</v>
      </c>
      <c r="C329" s="64" t="s">
        <v>993</v>
      </c>
      <c r="D329" s="26" t="s">
        <v>953</v>
      </c>
      <c r="E329" s="27" t="s">
        <v>954</v>
      </c>
      <c r="F329" s="27" t="s">
        <v>33</v>
      </c>
      <c r="G329" s="26">
        <v>8917584979</v>
      </c>
      <c r="H329" s="27" t="s">
        <v>955</v>
      </c>
      <c r="I329" s="25" t="s">
        <v>508</v>
      </c>
      <c r="J329" s="25" t="s">
        <v>508</v>
      </c>
      <c r="K329" s="28">
        <v>0</v>
      </c>
      <c r="L329" s="25">
        <v>0</v>
      </c>
      <c r="M329" s="29">
        <v>71.44</v>
      </c>
      <c r="N329" s="29">
        <f t="shared" si="16"/>
        <v>7.1440000000000001</v>
      </c>
      <c r="O329" s="29">
        <v>50</v>
      </c>
      <c r="P329" s="27">
        <f t="shared" si="15"/>
        <v>15</v>
      </c>
      <c r="Q329" s="27"/>
      <c r="R329" s="29">
        <f>L329+N329+P329</f>
        <v>22.143999999999998</v>
      </c>
      <c r="S329" s="36">
        <v>327</v>
      </c>
    </row>
    <row r="330" spans="1:19" ht="12.75">
      <c r="A330" s="12"/>
      <c r="B330" s="9" t="s">
        <v>19</v>
      </c>
      <c r="C330" s="64" t="s">
        <v>993</v>
      </c>
      <c r="D330" s="26">
        <v>20020005649</v>
      </c>
      <c r="E330" s="39" t="s">
        <v>956</v>
      </c>
      <c r="F330" s="39" t="s">
        <v>365</v>
      </c>
      <c r="G330" s="26">
        <v>7008730755</v>
      </c>
      <c r="H330" s="39" t="s">
        <v>957</v>
      </c>
      <c r="I330" s="39" t="s">
        <v>508</v>
      </c>
      <c r="J330" s="39" t="s">
        <v>508</v>
      </c>
      <c r="K330" s="28" t="s">
        <v>834</v>
      </c>
      <c r="L330" s="29">
        <v>0</v>
      </c>
      <c r="M330" s="29">
        <v>41</v>
      </c>
      <c r="N330" s="29">
        <f t="shared" si="16"/>
        <v>4.0999999999999996</v>
      </c>
      <c r="O330" s="29">
        <v>60</v>
      </c>
      <c r="P330" s="27">
        <f t="shared" si="15"/>
        <v>18</v>
      </c>
      <c r="Q330" s="39">
        <v>70</v>
      </c>
      <c r="R330" s="29">
        <f>L330+N330+P330</f>
        <v>22.1</v>
      </c>
      <c r="S330" s="36">
        <v>328</v>
      </c>
    </row>
    <row r="331" spans="1:19" ht="12.75">
      <c r="A331" s="12"/>
      <c r="B331" s="6" t="s">
        <v>19</v>
      </c>
      <c r="C331" s="64" t="s">
        <v>993</v>
      </c>
      <c r="D331" s="35">
        <v>20020002348</v>
      </c>
      <c r="E331" s="27" t="s">
        <v>958</v>
      </c>
      <c r="F331" s="27" t="s">
        <v>37</v>
      </c>
      <c r="G331" s="26">
        <v>9040082359</v>
      </c>
      <c r="H331" s="27" t="s">
        <v>959</v>
      </c>
      <c r="I331" s="25" t="s">
        <v>508</v>
      </c>
      <c r="J331" s="25" t="s">
        <v>508</v>
      </c>
      <c r="K331" s="28">
        <v>1</v>
      </c>
      <c r="L331" s="25">
        <v>1</v>
      </c>
      <c r="M331" s="29">
        <v>6.2</v>
      </c>
      <c r="N331" s="29">
        <f t="shared" si="16"/>
        <v>0.62</v>
      </c>
      <c r="O331" s="29">
        <v>66</v>
      </c>
      <c r="P331" s="27">
        <f t="shared" ref="P331:P342" si="17">O331*30/100</f>
        <v>19.8</v>
      </c>
      <c r="Q331" s="27">
        <v>75.84</v>
      </c>
      <c r="R331" s="29">
        <f>L331+N331+P331</f>
        <v>21.42</v>
      </c>
      <c r="S331" s="36">
        <v>329</v>
      </c>
    </row>
    <row r="332" spans="1:19" ht="12.75">
      <c r="A332" s="12"/>
      <c r="B332" s="6" t="s">
        <v>14</v>
      </c>
      <c r="C332" s="64" t="s">
        <v>993</v>
      </c>
      <c r="D332" s="26" t="s">
        <v>960</v>
      </c>
      <c r="E332" s="27" t="s">
        <v>961</v>
      </c>
      <c r="F332" s="27" t="s">
        <v>17</v>
      </c>
      <c r="G332" s="26" t="s">
        <v>962</v>
      </c>
      <c r="H332" s="25" t="s">
        <v>963</v>
      </c>
      <c r="I332" s="25" t="s">
        <v>508</v>
      </c>
      <c r="J332" s="25" t="s">
        <v>508</v>
      </c>
      <c r="K332" s="28">
        <v>0</v>
      </c>
      <c r="L332" s="25">
        <v>0</v>
      </c>
      <c r="M332" s="29">
        <v>73</v>
      </c>
      <c r="N332" s="29">
        <f t="shared" si="16"/>
        <v>7.3</v>
      </c>
      <c r="O332" s="29">
        <v>47</v>
      </c>
      <c r="P332" s="27">
        <f t="shared" si="17"/>
        <v>14.1</v>
      </c>
      <c r="Q332" s="27"/>
      <c r="R332" s="29">
        <f>L332+N332+P332</f>
        <v>21.4</v>
      </c>
      <c r="S332" s="36">
        <v>330</v>
      </c>
    </row>
    <row r="333" spans="1:19" ht="12.75">
      <c r="A333" s="12"/>
      <c r="B333" s="6" t="s">
        <v>30</v>
      </c>
      <c r="C333" s="64" t="s">
        <v>993</v>
      </c>
      <c r="D333" s="26" t="s">
        <v>964</v>
      </c>
      <c r="E333" s="27" t="s">
        <v>965</v>
      </c>
      <c r="F333" s="27" t="s">
        <v>37</v>
      </c>
      <c r="G333" s="26">
        <v>8908383458</v>
      </c>
      <c r="H333" s="27" t="s">
        <v>966</v>
      </c>
      <c r="I333" s="25" t="s">
        <v>508</v>
      </c>
      <c r="J333" s="25" t="s">
        <v>508</v>
      </c>
      <c r="K333" s="28" t="s">
        <v>834</v>
      </c>
      <c r="L333" s="25">
        <v>0</v>
      </c>
      <c r="M333" s="29">
        <v>63</v>
      </c>
      <c r="N333" s="29">
        <f t="shared" si="16"/>
        <v>6.3</v>
      </c>
      <c r="O333" s="29">
        <v>50</v>
      </c>
      <c r="P333" s="27">
        <f t="shared" si="17"/>
        <v>15</v>
      </c>
      <c r="Q333" s="27"/>
      <c r="R333" s="29">
        <f>L333+N333+P333</f>
        <v>21.3</v>
      </c>
      <c r="S333" s="36">
        <v>331</v>
      </c>
    </row>
    <row r="334" spans="1:19" ht="12.75">
      <c r="A334" s="12"/>
      <c r="B334" s="6" t="s">
        <v>30</v>
      </c>
      <c r="C334" s="64" t="s">
        <v>993</v>
      </c>
      <c r="D334" s="26" t="s">
        <v>967</v>
      </c>
      <c r="E334" s="27" t="s">
        <v>968</v>
      </c>
      <c r="F334" s="27" t="s">
        <v>33</v>
      </c>
      <c r="G334" s="26">
        <v>8249830155</v>
      </c>
      <c r="H334" s="27" t="s">
        <v>969</v>
      </c>
      <c r="I334" s="25" t="s">
        <v>508</v>
      </c>
      <c r="J334" s="25" t="s">
        <v>508</v>
      </c>
      <c r="K334" s="28" t="s">
        <v>847</v>
      </c>
      <c r="L334" s="25">
        <v>0</v>
      </c>
      <c r="M334" s="29">
        <v>66</v>
      </c>
      <c r="N334" s="29">
        <f t="shared" si="16"/>
        <v>6.6</v>
      </c>
      <c r="O334" s="29">
        <v>49</v>
      </c>
      <c r="P334" s="27">
        <f t="shared" si="17"/>
        <v>14.7</v>
      </c>
      <c r="Q334" s="27"/>
      <c r="R334" s="29">
        <f>L334+N334+P334</f>
        <v>21.299999999999997</v>
      </c>
      <c r="S334" s="36">
        <v>332</v>
      </c>
    </row>
    <row r="335" spans="1:19" ht="12.75">
      <c r="A335" s="12"/>
      <c r="B335" s="6" t="s">
        <v>30</v>
      </c>
      <c r="C335" s="64" t="s">
        <v>993</v>
      </c>
      <c r="D335" s="26" t="s">
        <v>970</v>
      </c>
      <c r="E335" s="27" t="s">
        <v>971</v>
      </c>
      <c r="F335" s="27" t="s">
        <v>17</v>
      </c>
      <c r="G335" s="26">
        <v>7077838434</v>
      </c>
      <c r="H335" s="27" t="s">
        <v>972</v>
      </c>
      <c r="I335" s="25" t="s">
        <v>508</v>
      </c>
      <c r="J335" s="25" t="s">
        <v>508</v>
      </c>
      <c r="K335" s="28">
        <v>2</v>
      </c>
      <c r="L335" s="25">
        <v>2</v>
      </c>
      <c r="M335" s="29">
        <v>42</v>
      </c>
      <c r="N335" s="29">
        <f t="shared" si="16"/>
        <v>4.2</v>
      </c>
      <c r="O335" s="29">
        <v>48.33</v>
      </c>
      <c r="P335" s="27">
        <f t="shared" si="17"/>
        <v>14.498999999999999</v>
      </c>
      <c r="Q335" s="27"/>
      <c r="R335" s="29">
        <f>L335+N335+P335</f>
        <v>20.698999999999998</v>
      </c>
      <c r="S335" s="36">
        <v>333</v>
      </c>
    </row>
    <row r="336" spans="1:19" ht="12.75">
      <c r="A336" s="12"/>
      <c r="B336" s="6" t="s">
        <v>30</v>
      </c>
      <c r="C336" s="64" t="s">
        <v>993</v>
      </c>
      <c r="D336" s="26" t="s">
        <v>973</v>
      </c>
      <c r="E336" s="27" t="s">
        <v>974</v>
      </c>
      <c r="F336" s="27" t="s">
        <v>33</v>
      </c>
      <c r="G336" s="26">
        <v>7978355397</v>
      </c>
      <c r="H336" s="27" t="s">
        <v>975</v>
      </c>
      <c r="I336" s="25" t="s">
        <v>508</v>
      </c>
      <c r="J336" s="25" t="s">
        <v>508</v>
      </c>
      <c r="K336" s="28">
        <v>0</v>
      </c>
      <c r="L336" s="25">
        <v>0</v>
      </c>
      <c r="M336" s="29">
        <v>56</v>
      </c>
      <c r="N336" s="29">
        <f t="shared" si="16"/>
        <v>5.6</v>
      </c>
      <c r="O336" s="29">
        <v>50</v>
      </c>
      <c r="P336" s="27">
        <f t="shared" si="17"/>
        <v>15</v>
      </c>
      <c r="Q336" s="27"/>
      <c r="R336" s="29">
        <f>L336+N336+P336</f>
        <v>20.6</v>
      </c>
      <c r="S336" s="36">
        <v>334</v>
      </c>
    </row>
    <row r="337" spans="1:19" ht="12.75">
      <c r="A337" s="12"/>
      <c r="B337" s="9" t="s">
        <v>19</v>
      </c>
      <c r="C337" s="64" t="s">
        <v>993</v>
      </c>
      <c r="D337" s="26">
        <v>20020001847</v>
      </c>
      <c r="E337" s="26" t="s">
        <v>976</v>
      </c>
      <c r="F337" s="26" t="s">
        <v>489</v>
      </c>
      <c r="G337" s="26">
        <v>8260621220</v>
      </c>
      <c r="H337" s="39" t="s">
        <v>977</v>
      </c>
      <c r="I337" s="39" t="s">
        <v>508</v>
      </c>
      <c r="J337" s="39" t="s">
        <v>508</v>
      </c>
      <c r="K337" s="28">
        <v>0</v>
      </c>
      <c r="L337" s="29">
        <v>0</v>
      </c>
      <c r="M337" s="29">
        <v>53</v>
      </c>
      <c r="N337" s="29">
        <f t="shared" si="16"/>
        <v>5.3</v>
      </c>
      <c r="O337" s="29">
        <v>50</v>
      </c>
      <c r="P337" s="27">
        <f t="shared" si="17"/>
        <v>15</v>
      </c>
      <c r="Q337" s="39">
        <v>60</v>
      </c>
      <c r="R337" s="29">
        <f>L337+N337+P337</f>
        <v>20.3</v>
      </c>
      <c r="S337" s="36">
        <v>335</v>
      </c>
    </row>
    <row r="338" spans="1:19" ht="12.75">
      <c r="A338" s="12"/>
      <c r="B338" s="7" t="s">
        <v>19</v>
      </c>
      <c r="C338" s="64" t="s">
        <v>993</v>
      </c>
      <c r="D338" s="26">
        <v>20020019319</v>
      </c>
      <c r="E338" s="26" t="s">
        <v>978</v>
      </c>
      <c r="F338" s="26" t="s">
        <v>365</v>
      </c>
      <c r="G338" s="26">
        <v>7735990263</v>
      </c>
      <c r="H338" s="48" t="s">
        <v>979</v>
      </c>
      <c r="I338" s="39" t="s">
        <v>508</v>
      </c>
      <c r="J338" s="39" t="s">
        <v>508</v>
      </c>
      <c r="K338" s="28" t="s">
        <v>847</v>
      </c>
      <c r="L338" s="29">
        <v>0</v>
      </c>
      <c r="M338" s="29">
        <v>49</v>
      </c>
      <c r="N338" s="29">
        <f t="shared" si="16"/>
        <v>4.9000000000000004</v>
      </c>
      <c r="O338" s="29">
        <v>42.66</v>
      </c>
      <c r="P338" s="27">
        <f t="shared" si="17"/>
        <v>12.798</v>
      </c>
      <c r="Q338" s="39"/>
      <c r="R338" s="29">
        <f>L338+N338+P338</f>
        <v>17.698</v>
      </c>
      <c r="S338" s="36">
        <v>336</v>
      </c>
    </row>
    <row r="339" spans="1:19" ht="12.75">
      <c r="A339" s="12"/>
      <c r="B339" s="8" t="s">
        <v>30</v>
      </c>
      <c r="C339" s="64" t="s">
        <v>993</v>
      </c>
      <c r="D339" s="26" t="s">
        <v>980</v>
      </c>
      <c r="E339" s="27" t="s">
        <v>981</v>
      </c>
      <c r="F339" s="27" t="s">
        <v>37</v>
      </c>
      <c r="G339" s="26">
        <v>9337347242</v>
      </c>
      <c r="H339" s="27" t="s">
        <v>982</v>
      </c>
      <c r="I339" s="25" t="s">
        <v>508</v>
      </c>
      <c r="J339" s="25" t="s">
        <v>508</v>
      </c>
      <c r="K339" s="28" t="s">
        <v>834</v>
      </c>
      <c r="L339" s="25">
        <v>0</v>
      </c>
      <c r="M339" s="29">
        <v>49</v>
      </c>
      <c r="N339" s="29">
        <f t="shared" si="16"/>
        <v>4.9000000000000004</v>
      </c>
      <c r="O339" s="29">
        <v>39</v>
      </c>
      <c r="P339" s="27">
        <f t="shared" si="17"/>
        <v>11.7</v>
      </c>
      <c r="Q339" s="27"/>
      <c r="R339" s="29">
        <f>L339+N339+P339</f>
        <v>16.600000000000001</v>
      </c>
      <c r="S339" s="36">
        <v>337</v>
      </c>
    </row>
    <row r="340" spans="1:19" ht="12.75">
      <c r="A340" s="12"/>
      <c r="B340" s="6" t="s">
        <v>19</v>
      </c>
      <c r="C340" s="64" t="s">
        <v>993</v>
      </c>
      <c r="D340" s="35">
        <v>20020009527</v>
      </c>
      <c r="E340" s="27" t="s">
        <v>983</v>
      </c>
      <c r="F340" s="27" t="s">
        <v>17</v>
      </c>
      <c r="G340" s="26">
        <v>7008917391</v>
      </c>
      <c r="H340" s="26" t="s">
        <v>984</v>
      </c>
      <c r="I340" s="25" t="s">
        <v>508</v>
      </c>
      <c r="J340" s="25" t="s">
        <v>508</v>
      </c>
      <c r="K340" s="28" t="s">
        <v>847</v>
      </c>
      <c r="L340" s="25">
        <v>0</v>
      </c>
      <c r="M340" s="29">
        <v>73.599999999999994</v>
      </c>
      <c r="N340" s="29">
        <f t="shared" si="16"/>
        <v>7.36</v>
      </c>
      <c r="O340" s="29"/>
      <c r="P340" s="27">
        <f t="shared" si="17"/>
        <v>0</v>
      </c>
      <c r="Q340" s="27" t="s">
        <v>985</v>
      </c>
      <c r="R340" s="29">
        <f>L340+N340+P340</f>
        <v>7.36</v>
      </c>
      <c r="S340" s="36">
        <v>338</v>
      </c>
    </row>
    <row r="341" spans="1:19" ht="12.75">
      <c r="A341" s="12"/>
      <c r="B341" s="10" t="s">
        <v>19</v>
      </c>
      <c r="C341" s="64" t="s">
        <v>993</v>
      </c>
      <c r="D341" s="35">
        <v>20020000234</v>
      </c>
      <c r="E341" s="27" t="s">
        <v>986</v>
      </c>
      <c r="F341" s="27" t="s">
        <v>17</v>
      </c>
      <c r="G341" s="26">
        <v>7397980059</v>
      </c>
      <c r="H341" s="26" t="s">
        <v>987</v>
      </c>
      <c r="I341" s="25" t="s">
        <v>508</v>
      </c>
      <c r="J341" s="25" t="s">
        <v>508</v>
      </c>
      <c r="K341" s="28" t="s">
        <v>847</v>
      </c>
      <c r="L341" s="25">
        <v>0</v>
      </c>
      <c r="M341" s="29"/>
      <c r="N341" s="29">
        <f t="shared" si="16"/>
        <v>0</v>
      </c>
      <c r="O341" s="29"/>
      <c r="P341" s="27">
        <f t="shared" si="17"/>
        <v>0</v>
      </c>
      <c r="Q341" s="27"/>
      <c r="R341" s="29">
        <f>L341+N341+P341</f>
        <v>0</v>
      </c>
      <c r="S341" s="36">
        <v>339</v>
      </c>
    </row>
    <row r="342" spans="1:19" ht="12.75">
      <c r="A342" s="12"/>
      <c r="B342" s="11" t="s">
        <v>19</v>
      </c>
      <c r="C342" s="64" t="s">
        <v>993</v>
      </c>
      <c r="D342" s="26">
        <v>20020007865</v>
      </c>
      <c r="E342" s="26" t="s">
        <v>988</v>
      </c>
      <c r="F342" s="26" t="s">
        <v>365</v>
      </c>
      <c r="G342" s="26">
        <v>6370383905</v>
      </c>
      <c r="H342" s="39" t="s">
        <v>989</v>
      </c>
      <c r="I342" s="39" t="s">
        <v>508</v>
      </c>
      <c r="J342" s="39" t="s">
        <v>508</v>
      </c>
      <c r="K342" s="28">
        <v>0</v>
      </c>
      <c r="L342" s="29">
        <v>0</v>
      </c>
      <c r="M342" s="29"/>
      <c r="N342" s="29">
        <f t="shared" si="16"/>
        <v>0</v>
      </c>
      <c r="O342" s="29"/>
      <c r="P342" s="27">
        <f t="shared" si="17"/>
        <v>0</v>
      </c>
      <c r="Q342" s="27"/>
      <c r="R342" s="29">
        <f>L342+N342+P342</f>
        <v>0</v>
      </c>
      <c r="S342" s="36">
        <v>340</v>
      </c>
    </row>
    <row r="343" spans="1:19" ht="12.75">
      <c r="A343" s="12"/>
    </row>
    <row r="344" spans="1:19" ht="12.75">
      <c r="A344" s="12"/>
    </row>
    <row r="345" spans="1:19" ht="12.75">
      <c r="A345" s="12"/>
    </row>
    <row r="346" spans="1:19" ht="12.75">
      <c r="A346" s="12"/>
      <c r="G346" s="21"/>
      <c r="H346" s="21"/>
    </row>
    <row r="347" spans="1:19" ht="12.75">
      <c r="A347" s="12"/>
      <c r="G347" s="21"/>
      <c r="H347" s="21"/>
    </row>
    <row r="348" spans="1:19" ht="12.75">
      <c r="A348" s="12"/>
      <c r="G348" s="21"/>
      <c r="H348" s="21"/>
    </row>
    <row r="349" spans="1:19" ht="12.75">
      <c r="A349" s="12"/>
      <c r="G349" s="21"/>
      <c r="H349" s="21"/>
    </row>
    <row r="350" spans="1:19" ht="12.75">
      <c r="A350" s="12"/>
      <c r="G350" s="21"/>
      <c r="H350" s="21"/>
    </row>
    <row r="351" spans="1:19" ht="12.75">
      <c r="A351" s="12"/>
      <c r="G351" s="21"/>
      <c r="H351" s="21"/>
    </row>
    <row r="352" spans="1:19" ht="12.75">
      <c r="A352" s="12"/>
      <c r="G352" s="21"/>
      <c r="H352" s="21"/>
    </row>
    <row r="353" spans="1:8" ht="12.75">
      <c r="A353" s="12"/>
      <c r="G353" s="21"/>
      <c r="H353" s="21"/>
    </row>
    <row r="354" spans="1:8" ht="12.75">
      <c r="A354" s="12"/>
      <c r="G354" s="21"/>
      <c r="H354" s="21"/>
    </row>
    <row r="355" spans="1:8" ht="12.75">
      <c r="A355" s="12"/>
    </row>
    <row r="357" spans="1:8" ht="12.75">
      <c r="A357" s="12"/>
    </row>
    <row r="358" spans="1:8" ht="12.75">
      <c r="A358" s="12"/>
    </row>
    <row r="359" spans="1:8" ht="12.75">
      <c r="A359" s="12"/>
    </row>
    <row r="360" spans="1:8" ht="12.75">
      <c r="A360" s="12"/>
    </row>
    <row r="361" spans="1:8" ht="12.75">
      <c r="A361" s="12"/>
    </row>
    <row r="362" spans="1:8" ht="12.75">
      <c r="A362" s="12"/>
    </row>
    <row r="363" spans="1:8" ht="12.75">
      <c r="A363" s="12"/>
    </row>
  </sheetData>
  <hyperlinks>
    <hyperlink ref="H248" r:id="rId1"/>
    <hyperlink ref="H103" r:id="rId2"/>
    <hyperlink ref="H33" r:id="rId3"/>
    <hyperlink ref="H33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2021-12-09T11:07:28Z</dcterms:modified>
</cp:coreProperties>
</file>