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con.swain\Desktop\Campus-21-22\"/>
    </mc:Choice>
  </mc:AlternateContent>
  <bookViews>
    <workbookView xWindow="0" yWindow="0" windowWidth="20490" windowHeight="7650"/>
  </bookViews>
  <sheets>
    <sheet name="Campus - CTC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4" l="1"/>
  <c r="D12" i="4" l="1"/>
  <c r="D11" i="4"/>
  <c r="D10" i="4"/>
  <c r="D7" i="4"/>
  <c r="D6" i="4"/>
  <c r="C5" i="4"/>
  <c r="D5" i="4" s="1"/>
  <c r="C4" i="4"/>
  <c r="D4" i="4" s="1"/>
  <c r="D3" i="4"/>
  <c r="D9" i="4" l="1"/>
  <c r="C8" i="4"/>
  <c r="C13" i="4" s="1"/>
  <c r="D8" i="4" l="1"/>
  <c r="D13" i="4" l="1"/>
  <c r="C15" i="4"/>
  <c r="D15" i="4" s="1"/>
</calcChain>
</file>

<file path=xl/sharedStrings.xml><?xml version="1.0" encoding="utf-8"?>
<sst xmlns="http://schemas.openxmlformats.org/spreadsheetml/2006/main" count="17" uniqueCount="16">
  <si>
    <t>Compensation Details</t>
  </si>
  <si>
    <t>Base Salary</t>
  </si>
  <si>
    <t>Basic Salary</t>
  </si>
  <si>
    <t>Allowances &amp; Reimbursements</t>
  </si>
  <si>
    <t>Adhoc Allowance</t>
  </si>
  <si>
    <t>Bonus/Exgratia</t>
  </si>
  <si>
    <t>Retirals</t>
  </si>
  <si>
    <t>Gratuity</t>
  </si>
  <si>
    <t>PF</t>
  </si>
  <si>
    <t>Housing</t>
  </si>
  <si>
    <t>HRA</t>
  </si>
  <si>
    <t>Fixed CTC</t>
  </si>
  <si>
    <t>-</t>
  </si>
  <si>
    <r>
      <rPr>
        <b/>
        <sz val="10"/>
        <color theme="1"/>
        <rFont val="Calibri"/>
        <family val="2"/>
        <scheme val="minor"/>
      </rPr>
      <t>Performance Incentive [for the First Year only]</t>
    </r>
    <r>
      <rPr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(1st instalment to be paid on succesfull completion of 6 months and 2nd to be paid on confirmation)
Post confirmation, you would be aligned to the store incentive plan</t>
    </r>
  </si>
  <si>
    <t>Compensation 
INR per Annum</t>
  </si>
  <si>
    <t>Compensation 
INR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</si>
</sst>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43" fontId="5" fillId="2" borderId="7" xfId="1" applyFont="1" applyFill="1" applyBorder="1" applyAlignment="1">
      <alignment horizontal="center" vertical="center"/>
    </xf>
    <xf numFmtId="43" fontId="5" fillId="2" borderId="5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43" fontId="6" fillId="2" borderId="2" xfId="1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indent="2"/>
    </xf>
    <xf numFmtId="0" fontId="5" fillId="2" borderId="4" xfId="0" applyFont="1" applyFill="1" applyBorder="1" applyAlignment="1">
      <alignment horizontal="left" vertical="center" indent="2"/>
    </xf>
    <xf numFmtId="0" fontId="4" fillId="3" borderId="4" xfId="0" applyFont="1" applyFill="1" applyBorder="1" applyAlignment="1">
      <alignment vertical="center"/>
    </xf>
    <xf numFmtId="43" fontId="4" fillId="3" borderId="5" xfId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/>
    </xf>
    <xf numFmtId="43" fontId="4" fillId="4" borderId="7" xfId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43" fontId="4" fillId="3" borderId="7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ColWidth="0" defaultRowHeight="12.75" x14ac:dyDescent="0.2"/>
  <cols>
    <col min="1" max="1" width="3.28515625" style="1" customWidth="1"/>
    <col min="2" max="2" width="40.5703125" style="1" customWidth="1"/>
    <col min="3" max="4" width="18.85546875" style="1" customWidth="1"/>
    <col min="5" max="5" width="6.140625" style="1" customWidth="1"/>
    <col min="6" max="16384" width="0.85546875" style="1" hidden="1"/>
  </cols>
  <sheetData>
    <row r="1" spans="2:4" ht="13.5" thickBot="1" x14ac:dyDescent="0.25"/>
    <row r="2" spans="2:4" ht="26.25" thickBot="1" x14ac:dyDescent="0.25">
      <c r="B2" s="11" t="s">
        <v>0</v>
      </c>
      <c r="C2" s="12" t="s">
        <v>14</v>
      </c>
      <c r="D2" s="12" t="s">
        <v>15</v>
      </c>
    </row>
    <row r="3" spans="2:4" x14ac:dyDescent="0.2">
      <c r="B3" s="9" t="s">
        <v>1</v>
      </c>
      <c r="C3" s="10">
        <v>100000</v>
      </c>
      <c r="D3" s="10">
        <f>ROUND(C3/12,0)</f>
        <v>8333</v>
      </c>
    </row>
    <row r="4" spans="2:4" ht="13.5" thickBot="1" x14ac:dyDescent="0.25">
      <c r="B4" s="7" t="s">
        <v>2</v>
      </c>
      <c r="C4" s="2">
        <f>C3</f>
        <v>100000</v>
      </c>
      <c r="D4" s="2">
        <f>ROUND(C4/12,0)</f>
        <v>8333</v>
      </c>
    </row>
    <row r="5" spans="2:4" x14ac:dyDescent="0.2">
      <c r="B5" s="9" t="s">
        <v>3</v>
      </c>
      <c r="C5" s="10">
        <f>SUM(C6:C7)</f>
        <v>223590</v>
      </c>
      <c r="D5" s="10">
        <f t="shared" ref="D5:D13" si="0">ROUND(C5/12,0)</f>
        <v>18633</v>
      </c>
    </row>
    <row r="6" spans="2:4" x14ac:dyDescent="0.2">
      <c r="B6" s="8" t="s">
        <v>4</v>
      </c>
      <c r="C6" s="3">
        <v>216590</v>
      </c>
      <c r="D6" s="3">
        <f t="shared" si="0"/>
        <v>18049</v>
      </c>
    </row>
    <row r="7" spans="2:4" ht="13.5" thickBot="1" x14ac:dyDescent="0.25">
      <c r="B7" s="7" t="s">
        <v>5</v>
      </c>
      <c r="C7" s="2">
        <v>7000</v>
      </c>
      <c r="D7" s="2">
        <f t="shared" si="0"/>
        <v>583</v>
      </c>
    </row>
    <row r="8" spans="2:4" x14ac:dyDescent="0.2">
      <c r="B8" s="9" t="s">
        <v>6</v>
      </c>
      <c r="C8" s="10">
        <f>SUM(C9:C10)</f>
        <v>26410</v>
      </c>
      <c r="D8" s="10">
        <f t="shared" si="0"/>
        <v>2201</v>
      </c>
    </row>
    <row r="9" spans="2:4" x14ac:dyDescent="0.2">
      <c r="B9" s="8" t="s">
        <v>7</v>
      </c>
      <c r="C9" s="3">
        <v>4810</v>
      </c>
      <c r="D9" s="3">
        <f t="shared" si="0"/>
        <v>401</v>
      </c>
    </row>
    <row r="10" spans="2:4" ht="13.5" thickBot="1" x14ac:dyDescent="0.25">
      <c r="B10" s="7" t="s">
        <v>8</v>
      </c>
      <c r="C10" s="2">
        <v>21600</v>
      </c>
      <c r="D10" s="2">
        <f t="shared" si="0"/>
        <v>1800</v>
      </c>
    </row>
    <row r="11" spans="2:4" x14ac:dyDescent="0.2">
      <c r="B11" s="9" t="s">
        <v>9</v>
      </c>
      <c r="C11" s="10">
        <v>50000</v>
      </c>
      <c r="D11" s="10">
        <f t="shared" si="0"/>
        <v>4167</v>
      </c>
    </row>
    <row r="12" spans="2:4" ht="13.5" thickBot="1" x14ac:dyDescent="0.25">
      <c r="B12" s="7" t="s">
        <v>10</v>
      </c>
      <c r="C12" s="2">
        <f>C11</f>
        <v>50000</v>
      </c>
      <c r="D12" s="2">
        <f t="shared" si="0"/>
        <v>4167</v>
      </c>
    </row>
    <row r="13" spans="2:4" ht="13.5" thickBot="1" x14ac:dyDescent="0.25">
      <c r="B13" s="15" t="s">
        <v>11</v>
      </c>
      <c r="C13" s="16">
        <f>C11+C8+C5+C3</f>
        <v>400000</v>
      </c>
      <c r="D13" s="16">
        <f t="shared" si="0"/>
        <v>33333</v>
      </c>
    </row>
    <row r="14" spans="2:4" ht="64.5" thickBot="1" x14ac:dyDescent="0.25">
      <c r="B14" s="4" t="s">
        <v>13</v>
      </c>
      <c r="C14" s="5">
        <v>50000</v>
      </c>
      <c r="D14" s="6" t="s">
        <v>12</v>
      </c>
    </row>
    <row r="15" spans="2:4" ht="13.5" thickBot="1" x14ac:dyDescent="0.25">
      <c r="B15" s="13" t="s">
        <v>11</v>
      </c>
      <c r="C15" s="14">
        <f>C14+C13</f>
        <v>450000</v>
      </c>
      <c r="D15" s="14">
        <f t="shared" ref="D15" si="1">ROUND(C15/12,0)</f>
        <v>37500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Campus - CTC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Bal</dc:creator>
  <cp:lastModifiedBy>Mecon Swain</cp:lastModifiedBy>
  <dcterms:created xsi:type="dcterms:W3CDTF">2021-07-17T16:02:11Z</dcterms:created>
  <dcterms:modified xsi:type="dcterms:W3CDTF">2021-11-20T13:12:55Z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c6767-3ab2-4b3b-a63f-7b2c7d47621d_Enabled">
    <vt:lpwstr>True</vt:lpwstr>
  </property>
  <property fmtid="{D5CDD505-2E9C-101B-9397-08002B2CF9AE}" pid="3" name="MSIP_Label_07fc6767-3ab2-4b3b-a63f-7b2c7d47621d_SiteId">
    <vt:lpwstr>d356af53-f35f-4eff-86e5-5c676313e4e4</vt:lpwstr>
  </property>
  <property fmtid="{D5CDD505-2E9C-101B-9397-08002B2CF9AE}" pid="4" name="MSIP_Label_07fc6767-3ab2-4b3b-a63f-7b2c7d47621d_Owner">
    <vt:lpwstr>deepak.bal@abfrl.adityabirla.com</vt:lpwstr>
  </property>
  <property fmtid="{D5CDD505-2E9C-101B-9397-08002B2CF9AE}" pid="5" name="MSIP_Label_07fc6767-3ab2-4b3b-a63f-7b2c7d47621d_SetDate">
    <vt:lpwstr>2021-07-17T16:12:52.0506159Z</vt:lpwstr>
  </property>
  <property fmtid="{D5CDD505-2E9C-101B-9397-08002B2CF9AE}" pid="6" name="MSIP_Label_07fc6767-3ab2-4b3b-a63f-7b2c7d47621d_Name">
    <vt:lpwstr>Internal</vt:lpwstr>
  </property>
  <property fmtid="{D5CDD505-2E9C-101B-9397-08002B2CF9AE}" pid="7" name="MSIP_Label_07fc6767-3ab2-4b3b-a63f-7b2c7d47621d_Application">
    <vt:lpwstr>Microsoft Azure Information Protection</vt:lpwstr>
  </property>
  <property fmtid="{D5CDD505-2E9C-101B-9397-08002B2CF9AE}" pid="8" name="MSIP_Label_07fc6767-3ab2-4b3b-a63f-7b2c7d47621d_Extended_MSFT_Method">
    <vt:lpwstr>Automatic</vt:lpwstr>
  </property>
  <property fmtid="{D5CDD505-2E9C-101B-9397-08002B2CF9AE}" pid="9" name="Sensitivity">
    <vt:lpwstr>Internal</vt:lpwstr>
  </property>
</Properties>
</file>